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35" windowWidth="9720" windowHeight="4035" activeTab="0"/>
  </bookViews>
  <sheets>
    <sheet name="CUADRO 2.4" sheetId="1" r:id="rId1"/>
  </sheets>
  <definedNames>
    <definedName name="_xlnm._FilterDatabase" localSheetId="0" hidden="1">'CUADRO 2.4'!$A$5:$J$184</definedName>
    <definedName name="_xlnm.Print_Titles" localSheetId="0">'CUADRO 2.4'!$1:$6</definedName>
  </definedNames>
  <calcPr fullCalcOnLoad="1"/>
</workbook>
</file>

<file path=xl/sharedStrings.xml><?xml version="1.0" encoding="utf-8"?>
<sst xmlns="http://schemas.openxmlformats.org/spreadsheetml/2006/main" count="859" uniqueCount="345">
  <si>
    <t>CÓDIGO E.A.A.B.</t>
  </si>
  <si>
    <t>DESCRIPCION</t>
  </si>
  <si>
    <t xml:space="preserve">  Silencio - Vitelma</t>
  </si>
  <si>
    <t xml:space="preserve">  Silencio - Casablanca</t>
  </si>
  <si>
    <t xml:space="preserve">  Silencio - Cazucá</t>
  </si>
  <si>
    <t>LÍNEAS NO EXPRESAS</t>
  </si>
  <si>
    <t>LÍNEAS EXPRESAS</t>
  </si>
  <si>
    <t>BIV60086</t>
  </si>
  <si>
    <t>RD2842045</t>
  </si>
  <si>
    <t>BIV42074</t>
  </si>
  <si>
    <t>RM78001</t>
  </si>
  <si>
    <t>BIV48100</t>
  </si>
  <si>
    <t>RM42004</t>
  </si>
  <si>
    <t>BIV3024091</t>
  </si>
  <si>
    <t>RD424020</t>
  </si>
  <si>
    <t>RD524024</t>
  </si>
  <si>
    <t>BIV24089</t>
  </si>
  <si>
    <t>BIV42087</t>
  </si>
  <si>
    <t>RD1942009</t>
  </si>
  <si>
    <t>BIV16088</t>
  </si>
  <si>
    <t>RD2124036</t>
  </si>
  <si>
    <t>STF16138</t>
  </si>
  <si>
    <t>RD224017</t>
  </si>
  <si>
    <t>RM16058</t>
  </si>
  <si>
    <t>RD1324030</t>
  </si>
  <si>
    <t>RD13A24031</t>
  </si>
  <si>
    <t>STF1624131</t>
  </si>
  <si>
    <t>RM241MAYO</t>
  </si>
  <si>
    <t>BIV20083</t>
  </si>
  <si>
    <t>RD1524032</t>
  </si>
  <si>
    <t>RM16061</t>
  </si>
  <si>
    <t>Carretera Central - Cra. 7 Calle 110 a 170</t>
  </si>
  <si>
    <t>Av. El Dorado por Av. Cra. 47 Cra. 66A (Av. Rojas)</t>
  </si>
  <si>
    <t>Av. Villavicencio Sector Tintalito y Gran Britalia.</t>
  </si>
  <si>
    <t>Bosa - Los Laureles.</t>
  </si>
  <si>
    <t>Av. 1ro. De Mayo. Cra 86A. Cra. 112 por Clls 56 Sur - Bosa. Brasil.</t>
  </si>
  <si>
    <t>Cra.7 por Clls. 22 y 19.</t>
  </si>
  <si>
    <t>RM42003</t>
  </si>
  <si>
    <t>BIV24115</t>
  </si>
  <si>
    <t>RM16059</t>
  </si>
  <si>
    <t>RD1124028</t>
  </si>
  <si>
    <t>RM16063</t>
  </si>
  <si>
    <t>RD1024027</t>
  </si>
  <si>
    <t>RD2024022</t>
  </si>
  <si>
    <t>RMZ130013</t>
  </si>
  <si>
    <t xml:space="preserve">BIV1624114 </t>
  </si>
  <si>
    <t>Sur orientales Altos. (San Blas- Estación Columnas)</t>
  </si>
  <si>
    <t>Interconexión Cra. 4 - Lourdes.</t>
  </si>
  <si>
    <t>Av. Boyacá a Escuela Gral. Santander - Diag 43 sur.</t>
  </si>
  <si>
    <t>Conducción Gran Britalia - Cll 49 sur de Cra. 86 a Cra. 96.</t>
  </si>
  <si>
    <t xml:space="preserve">  Silencio - San Diego - Parque nacional.</t>
  </si>
  <si>
    <t>Línea El Tunal</t>
  </si>
  <si>
    <t>RM16056</t>
  </si>
  <si>
    <t>Las Granjas - Fontibon</t>
  </si>
  <si>
    <t>MATERIAL</t>
  </si>
  <si>
    <t>ESTUDIO PARA LA EVALUACIÓN DE LA RED MATRIZ DE DISTRIBUCIÓN DE ACUEDUCTO</t>
  </si>
  <si>
    <t>CC9003</t>
  </si>
  <si>
    <t>ORDEN</t>
  </si>
  <si>
    <t>EDAD</t>
  </si>
  <si>
    <t>Externado de Colombia - Renovación.</t>
  </si>
  <si>
    <t>BIV60076</t>
  </si>
  <si>
    <t>Tanque de Santa Ana - Usaquen</t>
  </si>
  <si>
    <t>INTERCONEXIONES</t>
  </si>
  <si>
    <t>CC9001</t>
  </si>
  <si>
    <t>Interconexión Calle 150</t>
  </si>
  <si>
    <t>CC9004</t>
  </si>
  <si>
    <t>BIV36101</t>
  </si>
  <si>
    <t>S36098</t>
  </si>
  <si>
    <t>RD924026</t>
  </si>
  <si>
    <t>Interconexión Calle 151</t>
  </si>
  <si>
    <t>BIV24090</t>
  </si>
  <si>
    <t>Linea refuerzo Av. Primero de Mayo</t>
  </si>
  <si>
    <t>BIV24102</t>
  </si>
  <si>
    <t>BIV2416113</t>
  </si>
  <si>
    <t>RD3124043</t>
  </si>
  <si>
    <t>RM24104</t>
  </si>
  <si>
    <t>Línea Usaquen - La Bella Suiza - Los Cedritos</t>
  </si>
  <si>
    <t>CC9007</t>
  </si>
  <si>
    <t>San Diego   -  Vitelma</t>
  </si>
  <si>
    <t>CC9006</t>
  </si>
  <si>
    <t>Jalisco - El Castillo</t>
  </si>
  <si>
    <t>Refuerzo  -  El Castillo (B) - Volador</t>
  </si>
  <si>
    <t>BIV24116</t>
  </si>
  <si>
    <t>RD1824034</t>
  </si>
  <si>
    <t>RM60002</t>
  </si>
  <si>
    <t>CC9008</t>
  </si>
  <si>
    <t>Zona Baja Sur - Brazo Oriental (cra. 20 - Cll 37 a 75)</t>
  </si>
  <si>
    <t>STF2016133</t>
  </si>
  <si>
    <t>Línea Av. Cundinamarca - Av. Suba</t>
  </si>
  <si>
    <t>Línea Calle 100 - Av. Suba</t>
  </si>
  <si>
    <t>CC9017</t>
  </si>
  <si>
    <t>RD1624033</t>
  </si>
  <si>
    <t>BIV60092</t>
  </si>
  <si>
    <t>Línea a Suba</t>
  </si>
  <si>
    <t>RD1442007</t>
  </si>
  <si>
    <t>Zona Intermedia</t>
  </si>
  <si>
    <t>CC9005</t>
  </si>
  <si>
    <t>BIV24124</t>
  </si>
  <si>
    <t>Refuerzo Tanque los Alpes</t>
  </si>
  <si>
    <t>CC9002</t>
  </si>
  <si>
    <t>CC9010</t>
  </si>
  <si>
    <t>San Diego Norte</t>
  </si>
  <si>
    <t>RD2224037</t>
  </si>
  <si>
    <t>CC9011</t>
  </si>
  <si>
    <t>CC9012</t>
  </si>
  <si>
    <t>CC9013</t>
  </si>
  <si>
    <t>Línea Av. Primera.</t>
  </si>
  <si>
    <t>CC9014</t>
  </si>
  <si>
    <t>San Diego Zona Intermedia I</t>
  </si>
  <si>
    <t>Interconexión Los Alpes</t>
  </si>
  <si>
    <t>Ruta Baja Arborizadora</t>
  </si>
  <si>
    <t>Camino de La Sirena                                                                                                       Conducción Estación de Bombeo Suba</t>
  </si>
  <si>
    <t>Tanque Egipto a Cra. 9 x Cll.12</t>
  </si>
  <si>
    <t>Interconexión La Caro</t>
  </si>
  <si>
    <t>Interconexión Puente Piedra</t>
  </si>
  <si>
    <t>Centro Nariño - Cama Vieja, Cra 30 a la 50 EAAB.</t>
  </si>
  <si>
    <t>Av. 78xAv. Américas (cras 60 y 50) - (Esc. Militar - Pte. Aranda)</t>
  </si>
  <si>
    <t>Conducción Abastecimiento Cazucá - Soacha.</t>
  </si>
  <si>
    <t xml:space="preserve">Interconexión Calle 21 (Av. 3ra. - Cra. 1ra.) </t>
  </si>
  <si>
    <t>Tibitoc - Cantarrana ( CASABLANCA)</t>
  </si>
  <si>
    <t>RD624025</t>
  </si>
  <si>
    <t>Línea El Tunal - San Franciso.</t>
  </si>
  <si>
    <t>BIV60080</t>
  </si>
  <si>
    <t>BIV60078</t>
  </si>
  <si>
    <t>T. Silencio a Control Vitelma.</t>
  </si>
  <si>
    <t>BIV16082</t>
  </si>
  <si>
    <t xml:space="preserve">BIV30111 </t>
  </si>
  <si>
    <t>Autop. Medellín por Av. Boyacá a la Cra 116</t>
  </si>
  <si>
    <t>Calle 67 por Cra 50 a la Av. Boyacá. (Línea RD5)</t>
  </si>
  <si>
    <t>Alimentación Timiza</t>
  </si>
  <si>
    <t>RM30015</t>
  </si>
  <si>
    <t>Conducción Funza - Mosquera - Madrid</t>
  </si>
  <si>
    <t>Cementerio del Sur - Av. Ciudad de Quito por Cra. 26 - Av. 27.</t>
  </si>
  <si>
    <t>RM16045</t>
  </si>
  <si>
    <t>RM16049</t>
  </si>
  <si>
    <t>Avda. 44 Sur x Cra.25 -  El Carmen</t>
  </si>
  <si>
    <t>RM16051</t>
  </si>
  <si>
    <t>Calle 73 x Cra. 53.</t>
  </si>
  <si>
    <t>RM16052</t>
  </si>
  <si>
    <t>Santa Lucia - San Carlos.</t>
  </si>
  <si>
    <t>RM16055</t>
  </si>
  <si>
    <t>Conducción San Carlos</t>
  </si>
  <si>
    <t>RM16060</t>
  </si>
  <si>
    <t>Interconexión Los Rosales - Tanque El Silencio (Entrada Tque)</t>
  </si>
  <si>
    <t>BIV60081</t>
  </si>
  <si>
    <t>Interconexión Tanque El Silencio - Casablanca (Salida Tque)</t>
  </si>
  <si>
    <t>Línea Santa Ana (Soacha)</t>
  </si>
  <si>
    <t>RD21105</t>
  </si>
  <si>
    <t>Línea By Pass - Santa Lucia</t>
  </si>
  <si>
    <t>RD2842109</t>
  </si>
  <si>
    <t>BIV12118</t>
  </si>
  <si>
    <t>BIV24139</t>
  </si>
  <si>
    <t>Interconexión Tanque San Vicente</t>
  </si>
  <si>
    <t>STF24140</t>
  </si>
  <si>
    <t>Conducción Calle 63 - Engativá</t>
  </si>
  <si>
    <t>BIV141</t>
  </si>
  <si>
    <t>Estructura de control - Tque Casablanca</t>
  </si>
  <si>
    <t>AWWA C200  C203</t>
  </si>
  <si>
    <t>AWWA C303</t>
  </si>
  <si>
    <t>Refuerzo Autopista del Sur</t>
  </si>
  <si>
    <t>Refuerzo Línea San Carlos (Soacha)</t>
  </si>
  <si>
    <t>Av. 39 x Univ. Nal al parque Nacional.</t>
  </si>
  <si>
    <t>San Diego Calle 22 x Cra. 5a.</t>
  </si>
  <si>
    <t>San Diego Norte (Pque. Nacional - San Diego)</t>
  </si>
  <si>
    <t>Vitelma - Columnas (Refuerzo -oriental)</t>
  </si>
  <si>
    <t>Vitelma - Columnas ( occidental)</t>
  </si>
  <si>
    <t xml:space="preserve">Refuerzo Autop. Sur x Prolong. S. Carlos-Soacha                 </t>
  </si>
  <si>
    <t>Av. Quito, Sta Lucia (Av. 78 a la diagonal 44 sur) Zona B. Sur</t>
  </si>
  <si>
    <t>Columnas (B) - San Vicente</t>
  </si>
  <si>
    <t xml:space="preserve">Línea calle 11 sur </t>
  </si>
  <si>
    <t>Calle 1ra. a la Av. 1 mayo por cra 8</t>
  </si>
  <si>
    <t>Av. Centenario, Zona Franca.</t>
  </si>
  <si>
    <t>STF24132</t>
  </si>
  <si>
    <t>RD2424022</t>
  </si>
  <si>
    <t>Linea refuerzo Av. Las Américas</t>
  </si>
  <si>
    <t>S16093</t>
  </si>
  <si>
    <t>S1612095</t>
  </si>
  <si>
    <t>Refuerzo San Vicente - La victoria.</t>
  </si>
  <si>
    <t>BIV4842099</t>
  </si>
  <si>
    <t xml:space="preserve">BIV4842099 </t>
  </si>
  <si>
    <t xml:space="preserve">Interconexión Tanque El Silencio - Conducción Parque Nacional - San Diego </t>
  </si>
  <si>
    <t>AWWA C301</t>
  </si>
  <si>
    <t xml:space="preserve">Tibitóc - Usaquén. </t>
  </si>
  <si>
    <t xml:space="preserve">RM36012 </t>
  </si>
  <si>
    <t xml:space="preserve">RM36012   </t>
  </si>
  <si>
    <t>RD742005</t>
  </si>
  <si>
    <t>BIV36075</t>
  </si>
  <si>
    <t>RMZI36016</t>
  </si>
  <si>
    <t>BIV36084</t>
  </si>
  <si>
    <t>BIV3024068</t>
  </si>
  <si>
    <t>Línea El Rincón</t>
  </si>
  <si>
    <t>STF20126</t>
  </si>
  <si>
    <t xml:space="preserve">Ave. Ciudad de Cali.                      </t>
  </si>
  <si>
    <t>RD1224029</t>
  </si>
  <si>
    <t>RD2924043</t>
  </si>
  <si>
    <t>RD4A24021</t>
  </si>
  <si>
    <t>STF24135</t>
  </si>
  <si>
    <t>STF16125</t>
  </si>
  <si>
    <t>Av. Boyacá - Tibabuyes.</t>
  </si>
  <si>
    <t xml:space="preserve"> Av. Moriscos (Cras 91 y 116)</t>
  </si>
  <si>
    <t>Ciudadela Colsubsidio sector IV</t>
  </si>
  <si>
    <t>RM24108</t>
  </si>
  <si>
    <t xml:space="preserve"> Alpes (B) - Quindio (B)</t>
  </si>
  <si>
    <t>Quindio (B) - Juan Rey (B).</t>
  </si>
  <si>
    <t>RD26A24041</t>
  </si>
  <si>
    <t>RD2524039</t>
  </si>
  <si>
    <t>RD23240</t>
  </si>
  <si>
    <t>STF24134</t>
  </si>
  <si>
    <t xml:space="preserve">Variante Barrio Las Lomas                                                  </t>
  </si>
  <si>
    <t>RD324018</t>
  </si>
  <si>
    <t>RD3A24019</t>
  </si>
  <si>
    <t>STF16129</t>
  </si>
  <si>
    <t>Línea Avenida de las Américas.</t>
  </si>
  <si>
    <t>STF16136</t>
  </si>
  <si>
    <t>STF16137</t>
  </si>
  <si>
    <t>Av. Villavicencio Sector Gran Britalia.</t>
  </si>
  <si>
    <t xml:space="preserve">STF1624131       </t>
  </si>
  <si>
    <t xml:space="preserve">BIV36070 </t>
  </si>
  <si>
    <t>BIV30071</t>
  </si>
  <si>
    <t>RM24107</t>
  </si>
  <si>
    <t>RD2624040</t>
  </si>
  <si>
    <t>RM16057</t>
  </si>
  <si>
    <t>BIV20072</t>
  </si>
  <si>
    <t xml:space="preserve">RD2742010 </t>
  </si>
  <si>
    <t>RD2742010</t>
  </si>
  <si>
    <t>Refuerzo Suba Zona Baja</t>
  </si>
  <si>
    <t>LONGITUD FINAL (mts)</t>
  </si>
  <si>
    <t>TIPO</t>
  </si>
  <si>
    <t>AWWA C200 C205</t>
  </si>
  <si>
    <t>BIV36110</t>
  </si>
  <si>
    <t>BIV36110A</t>
  </si>
  <si>
    <t>Interconexión Zona Intermedia - Zona Baja</t>
  </si>
  <si>
    <t>Interconexión San Diego - Zona Intermedia II</t>
  </si>
  <si>
    <t>Bosa - Kennedy. Av. Américas. Av Dagoberto Mejía (cra. 86)</t>
  </si>
  <si>
    <t>Interconexión El Espinal</t>
  </si>
  <si>
    <t>Tubería de Succión Ciudad Bolivar.</t>
  </si>
  <si>
    <t>Tanque Intermedio - Tanque Alto Ciudad Bolivar</t>
  </si>
  <si>
    <t xml:space="preserve">Ruta Alta Jerusalen.            </t>
  </si>
  <si>
    <t xml:space="preserve">Ruta baja Sierra Morena          </t>
  </si>
  <si>
    <t xml:space="preserve">Ruta alta Sierra Morena          </t>
  </si>
  <si>
    <t>BIV30069</t>
  </si>
  <si>
    <t>Ruta Baja Jerusalen</t>
  </si>
  <si>
    <t>RM16064</t>
  </si>
  <si>
    <t>Tubería de Distribución Sur - Orientales</t>
  </si>
  <si>
    <t>AWWA C110</t>
  </si>
  <si>
    <t>AWWA C400</t>
  </si>
  <si>
    <t>Interconexión Calle92 -Calle 129</t>
  </si>
  <si>
    <t>SOACHA</t>
  </si>
  <si>
    <t>SAN DIEGO SUR</t>
  </si>
  <si>
    <t>WIESNER GRAV.</t>
  </si>
  <si>
    <t>SAN DIEGO NORTE</t>
  </si>
  <si>
    <t>USAQUEN</t>
  </si>
  <si>
    <t>Conducción La Regadera - Vitelma ( AGUA CRUDA)</t>
  </si>
  <si>
    <t>REGADERA</t>
  </si>
  <si>
    <t>LA LAGUNA GRAV.</t>
  </si>
  <si>
    <t>VITELMA GRAV.</t>
  </si>
  <si>
    <t>Refuerzo Zona Occidental</t>
  </si>
  <si>
    <t>Zona Intemedia  - Sta. Lucia</t>
  </si>
  <si>
    <t>Zona Intemedia - Etapa Final - Prolongación</t>
  </si>
  <si>
    <t>Línea Carretera del Sur - Prolongación Soacha</t>
  </si>
  <si>
    <t>Vitelma - Diana Turbay (Monte Blanco)</t>
  </si>
  <si>
    <t>Carretera del Sur. (Fátima - La Laguna)</t>
  </si>
  <si>
    <t>ZONA DE SERVICIO</t>
  </si>
  <si>
    <t>La Laguna  - Monteblanco</t>
  </si>
  <si>
    <t>Interconexión El Verbenal</t>
  </si>
  <si>
    <t>Av. Dorado (Cra. 68 a la cra 94) (Línea RD6)</t>
  </si>
  <si>
    <t>Calle 8 sur y de Cra. 27 a Tranvs 50.</t>
  </si>
  <si>
    <t>San Carlos - Altos de Jalisco</t>
  </si>
  <si>
    <t>Santa Lucía - Av. Tunjuelito.</t>
  </si>
  <si>
    <t>Vitelma - Santa Lucía ( La Colina Santa Lucía).</t>
  </si>
  <si>
    <t>Vitelma - Santa Lucía ( San Blas - La Colina).</t>
  </si>
  <si>
    <t>Calle 125 A x Av. Boyacá a la Av. Suba.</t>
  </si>
  <si>
    <t>RM24106</t>
  </si>
  <si>
    <t>Columnas - San Vicente - La capilla</t>
  </si>
  <si>
    <t>Distribución Tanque Los Alpes</t>
  </si>
  <si>
    <t>PROGRAMA BOGOTÁ IV</t>
  </si>
  <si>
    <t>RD842006</t>
  </si>
  <si>
    <t>RM16050</t>
  </si>
  <si>
    <t>RM16053</t>
  </si>
  <si>
    <t xml:space="preserve">Av. 6 x Cra. 36 a la Av Primera x Cra. 14.       </t>
  </si>
  <si>
    <t>Av. Boyacá - Av. Centenario. (Relocalización)</t>
  </si>
  <si>
    <t>RM16062</t>
  </si>
  <si>
    <t>Calle 13 - Cra. 53 a Cra. 68</t>
  </si>
  <si>
    <t>RD1742008</t>
  </si>
  <si>
    <t>San Diego Sur - Cra 9 - Calle 22</t>
  </si>
  <si>
    <t>Línea Carrera 4a.</t>
  </si>
  <si>
    <t>Línea RD-22 - Diag. 30</t>
  </si>
  <si>
    <t>Tanque Monteblanco. (Tuberías de Entrada y Salida)</t>
  </si>
  <si>
    <t>Linea San Francisco</t>
  </si>
  <si>
    <t>Refuerzo No.5 Calle 170 (Av. 7 a la AutoNorte)</t>
  </si>
  <si>
    <t>Refuerzo No.1  Calle 170 ( Auto Norte a la Cra. 53)</t>
  </si>
  <si>
    <t>Ruta alta Arborizadora</t>
  </si>
  <si>
    <t>Interconexión Línea Ferrocarril Autopista El Dorado</t>
  </si>
  <si>
    <t>Z.B.N.</t>
  </si>
  <si>
    <t>Z.I. y Z.B.S.</t>
  </si>
  <si>
    <t>Z.B.N. y Z.B.S.</t>
  </si>
  <si>
    <t>SUR ORIENT</t>
  </si>
  <si>
    <t>Z.I..</t>
  </si>
  <si>
    <t>VITELMA S.O.</t>
  </si>
  <si>
    <t>CTRL. SANTA FE</t>
  </si>
  <si>
    <t>Z.B.S.</t>
  </si>
  <si>
    <t>Autop. El Dorado cruce con Puente CalLe 68. (Cambio de localización)</t>
  </si>
  <si>
    <t>CLASE (PSI)</t>
  </si>
  <si>
    <t>180 - 150</t>
  </si>
  <si>
    <t>200 - 150</t>
  </si>
  <si>
    <t>250 - 150</t>
  </si>
  <si>
    <t>Z.B.N. (BOMBEO)</t>
  </si>
  <si>
    <t>VITELMA (BOMBEO).</t>
  </si>
  <si>
    <t>VITELMA (BOMBEO ) y GRAV.</t>
  </si>
  <si>
    <t>Tanque San Dionisio Nuevo - Tanque el Consuelo</t>
  </si>
  <si>
    <t>C.C.P.</t>
  </si>
  <si>
    <t>P.C.C.P.</t>
  </si>
  <si>
    <t xml:space="preserve">ACERO REV. MORTERO. </t>
  </si>
  <si>
    <t>ACERO REV. BITUMINOSO</t>
  </si>
  <si>
    <t>ASB. CEMENTO</t>
  </si>
  <si>
    <t>FUNDICION</t>
  </si>
  <si>
    <t xml:space="preserve">DIÁM. (PULG) </t>
  </si>
  <si>
    <t>Calle 63 - Av. Boyacá a Cra. 60</t>
  </si>
  <si>
    <t>N.D</t>
  </si>
  <si>
    <t>BIV20070</t>
  </si>
  <si>
    <t>BIV30073</t>
  </si>
  <si>
    <t>Línea Refuerzo Puente Aranda - Kennedy</t>
  </si>
  <si>
    <t>INVENTARIO Y CARACTERIZACIÓN DE LAS REDES MATRICES</t>
  </si>
  <si>
    <t>LÍNEAS NUEVAS</t>
  </si>
  <si>
    <t>Conducción Wiesner - Suba ( T. Santa Ana - Cra. 11)</t>
  </si>
  <si>
    <t>21-099</t>
  </si>
  <si>
    <t>21-098</t>
  </si>
  <si>
    <t>Conducción Wiesner - Suba (Av. Boyacá- T.Suba)</t>
  </si>
  <si>
    <t>53-053</t>
  </si>
  <si>
    <t>Línea Av. Titntal Sur</t>
  </si>
  <si>
    <t>WIESNER</t>
  </si>
  <si>
    <t>Tanque Suba a Tubería de 78"</t>
  </si>
  <si>
    <t>BIV60077</t>
  </si>
  <si>
    <t>Refuerzo No. 2 Autonorte Calle 170 - 147</t>
  </si>
  <si>
    <t>Refuerzo No. 6 Autonorte Calle 147 - 129</t>
  </si>
  <si>
    <t>23-051</t>
  </si>
  <si>
    <t>SUB - TOTAL LONGITUDES RED MATRIZ (ml.)</t>
  </si>
  <si>
    <t>SUB - TOTAL LONGITUDES LÍNEAS NUEVAS(ml.)</t>
  </si>
  <si>
    <t>CONDUCCIONES AGUA CRUDA</t>
  </si>
  <si>
    <t>RM16067</t>
  </si>
  <si>
    <t>JR241601</t>
  </si>
  <si>
    <t>BIV4230112</t>
  </si>
  <si>
    <t>Línea Avenida Alsacia</t>
  </si>
  <si>
    <t>Av. Ferrocarril x Cra. 50  y 112 hacia Municipios. (Línea a Fontibón)</t>
  </si>
  <si>
    <t>Tubería de Impulsión Ciudad Bolivar.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</si>
</sst>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C$&quot;#,##0_);\(&quot;C$&quot;#,##0\)"/>
    <numFmt numFmtId="165" formatCode="&quot;C$&quot;#,##0_);[Red]\(&quot;C$&quot;#,##0\)"/>
    <numFmt numFmtId="166" formatCode="&quot;C$&quot;#,##0.00_);\(&quot;C$&quot;#,##0.00\)"/>
    <numFmt numFmtId="167" formatCode="&quot;C$&quot;#,##0.00_);[Red]\(&quot;C$&quot;#,##0.00\)"/>
    <numFmt numFmtId="168" formatCode="_(&quot;C$&quot;* #,##0_);_(&quot;C$&quot;* \(#,##0\);_(&quot;C$&quot;* &quot;-&quot;_);_(@_)"/>
    <numFmt numFmtId="169" formatCode="_(* #,##0_);_(* \(#,##0\);_(* &quot;-&quot;_);_(@_)"/>
    <numFmt numFmtId="170" formatCode="_(&quot;C$&quot;* #,##0.00_);_(&quot;C$&quot;* \(#,##0.00\);_(&quot;C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0.0"/>
  </numFmts>
  <fonts count="12">
    <font>
      <sz val="10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7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color indexed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3" fillId="0" borderId="3" xfId="0" applyFont="1" applyBorder="1" applyAlignment="1">
      <alignment horizontal="center" vertical="justify" wrapText="1"/>
    </xf>
    <xf numFmtId="0" fontId="3" fillId="0" borderId="0" xfId="0" applyFont="1" applyBorder="1" applyAlignment="1">
      <alignment horizontal="center" vertical="justify" wrapText="1"/>
    </xf>
    <xf numFmtId="0" fontId="2" fillId="0" borderId="3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justify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3" fillId="0" borderId="8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3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1" fontId="7" fillId="0" borderId="5" xfId="0" applyNumberFormat="1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37"/>
    </xf>
    <xf numFmtId="0" fontId="3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9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66675</xdr:rowOff>
    </xdr:from>
    <xdr:to>
      <xdr:col>2</xdr:col>
      <xdr:colOff>552450</xdr:colOff>
      <xdr:row>2</xdr:row>
      <xdr:rowOff>19050</xdr:rowOff>
    </xdr:to>
    <xdr:grpSp>
      <xdr:nvGrpSpPr>
        <xdr:cNvPr id="1" name="Group 1"/>
        <xdr:cNvGrpSpPr>
          <a:grpSpLocks/>
        </xdr:cNvGrpSpPr>
      </xdr:nvGrpSpPr>
      <xdr:grpSpPr>
        <a:xfrm>
          <a:off x="133350" y="66675"/>
          <a:ext cx="1314450" cy="466725"/>
          <a:chOff x="30" y="6"/>
          <a:chExt cx="192" cy="65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rcRect t="42857" r="27848" b="14285"/>
          <a:stretch>
            <a:fillRect/>
          </a:stretch>
        </xdr:blipFill>
        <xdr:spPr>
          <a:xfrm>
            <a:off x="110" y="21"/>
            <a:ext cx="112" cy="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rcRect l="70713" t="10975" b="32926"/>
          <a:stretch>
            <a:fillRect/>
          </a:stretch>
        </xdr:blipFill>
        <xdr:spPr>
          <a:xfrm>
            <a:off x="30" y="6"/>
            <a:ext cx="80" cy="6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7</xdr:col>
      <xdr:colOff>19050</xdr:colOff>
      <xdr:row>0</xdr:row>
      <xdr:rowOff>66675</xdr:rowOff>
    </xdr:from>
    <xdr:to>
      <xdr:col>9</xdr:col>
      <xdr:colOff>428625</xdr:colOff>
      <xdr:row>2</xdr:row>
      <xdr:rowOff>57150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86525" y="66675"/>
          <a:ext cx="12573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4"/>
  <sheetViews>
    <sheetView tabSelected="1" workbookViewId="0" topLeftCell="C173">
      <selection activeCell="C188" sqref="C188"/>
    </sheetView>
  </sheetViews>
  <sheetFormatPr defaultColWidth="11.421875" defaultRowHeight="12.75"/>
  <cols>
    <col min="1" max="1" width="4.00390625" style="3" customWidth="1"/>
    <col min="2" max="2" width="9.421875" style="3" customWidth="1"/>
    <col min="3" max="3" width="38.7109375" style="3" customWidth="1"/>
    <col min="4" max="4" width="18.57421875" style="37" customWidth="1"/>
    <col min="5" max="6" width="9.140625" style="41" customWidth="1"/>
    <col min="7" max="7" width="8.00390625" style="41" customWidth="1"/>
    <col min="8" max="8" width="5.28125" style="3" customWidth="1"/>
    <col min="9" max="9" width="7.421875" style="3" customWidth="1"/>
    <col min="10" max="10" width="10.421875" style="45" customWidth="1"/>
    <col min="11" max="11" width="7.00390625" style="2" customWidth="1"/>
    <col min="12" max="16384" width="9.140625" style="0" customWidth="1"/>
  </cols>
  <sheetData>
    <row r="1" spans="1:11" ht="22.5" customHeight="1">
      <c r="A1" s="52"/>
      <c r="B1" s="1"/>
      <c r="C1" s="112" t="s">
        <v>55</v>
      </c>
      <c r="D1" s="112"/>
      <c r="E1" s="112"/>
      <c r="F1" s="112"/>
      <c r="G1" s="112"/>
      <c r="H1" s="112"/>
      <c r="I1" s="112"/>
      <c r="J1" s="49"/>
      <c r="K1" s="56"/>
    </row>
    <row r="2" spans="1:11" ht="18" customHeight="1">
      <c r="A2" s="53"/>
      <c r="B2" s="25"/>
      <c r="C2" s="86" t="s">
        <v>322</v>
      </c>
      <c r="D2" s="86"/>
      <c r="E2" s="86"/>
      <c r="F2" s="86"/>
      <c r="G2" s="86"/>
      <c r="H2" s="86"/>
      <c r="I2" s="86"/>
      <c r="J2" s="54"/>
      <c r="K2" s="50"/>
    </row>
    <row r="3" spans="1:11" ht="6.75" customHeight="1">
      <c r="A3" s="53"/>
      <c r="B3" s="25"/>
      <c r="C3" s="50"/>
      <c r="D3" s="50"/>
      <c r="E3" s="50"/>
      <c r="F3" s="50"/>
      <c r="G3" s="50"/>
      <c r="H3" s="50"/>
      <c r="I3" s="50"/>
      <c r="J3" s="54"/>
      <c r="K3" s="50"/>
    </row>
    <row r="4" spans="1:11" s="36" customFormat="1" ht="4.5" customHeight="1" thickBot="1">
      <c r="A4" s="53"/>
      <c r="B4" s="25"/>
      <c r="C4" s="3"/>
      <c r="D4" s="37"/>
      <c r="E4" s="40"/>
      <c r="F4" s="40"/>
      <c r="G4" s="40"/>
      <c r="H4" s="2"/>
      <c r="I4" s="2"/>
      <c r="J4" s="55"/>
      <c r="K4" s="67"/>
    </row>
    <row r="5" spans="1:11" s="36" customFormat="1" ht="21" customHeight="1">
      <c r="A5" s="102" t="s">
        <v>57</v>
      </c>
      <c r="B5" s="100" t="s">
        <v>0</v>
      </c>
      <c r="C5" s="104" t="s">
        <v>1</v>
      </c>
      <c r="D5" s="100" t="s">
        <v>262</v>
      </c>
      <c r="E5" s="100" t="s">
        <v>54</v>
      </c>
      <c r="F5" s="100" t="s">
        <v>227</v>
      </c>
      <c r="G5" s="100" t="s">
        <v>302</v>
      </c>
      <c r="H5" s="104" t="s">
        <v>58</v>
      </c>
      <c r="I5" s="106" t="s">
        <v>316</v>
      </c>
      <c r="J5" s="108" t="s">
        <v>226</v>
      </c>
      <c r="K5" s="67"/>
    </row>
    <row r="6" spans="1:11" s="46" customFormat="1" ht="10.5" customHeight="1" thickBot="1">
      <c r="A6" s="103"/>
      <c r="B6" s="101"/>
      <c r="C6" s="105"/>
      <c r="D6" s="101"/>
      <c r="E6" s="101"/>
      <c r="F6" s="101"/>
      <c r="G6" s="101"/>
      <c r="H6" s="105"/>
      <c r="I6" s="107"/>
      <c r="J6" s="109"/>
      <c r="K6" s="28"/>
    </row>
    <row r="7" spans="1:11" s="46" customFormat="1" ht="19.5" customHeight="1">
      <c r="A7" s="11"/>
      <c r="B7" s="18"/>
      <c r="C7" s="4" t="s">
        <v>6</v>
      </c>
      <c r="D7" s="29"/>
      <c r="E7" s="57"/>
      <c r="F7" s="57"/>
      <c r="G7" s="57"/>
      <c r="H7" s="29"/>
      <c r="I7" s="29"/>
      <c r="J7" s="43"/>
      <c r="K7" s="15"/>
    </row>
    <row r="8" spans="1:11" s="46" customFormat="1" ht="18" customHeight="1">
      <c r="A8" s="9">
        <v>1</v>
      </c>
      <c r="B8" s="19" t="s">
        <v>7</v>
      </c>
      <c r="C8" s="6" t="s">
        <v>2</v>
      </c>
      <c r="D8" s="48" t="s">
        <v>6</v>
      </c>
      <c r="E8" s="48" t="s">
        <v>228</v>
      </c>
      <c r="F8" s="48" t="s">
        <v>312</v>
      </c>
      <c r="G8" s="48">
        <v>250</v>
      </c>
      <c r="H8" s="35">
        <v>1986</v>
      </c>
      <c r="I8" s="5">
        <v>60</v>
      </c>
      <c r="J8" s="27">
        <v>6787.06</v>
      </c>
      <c r="K8" s="15"/>
    </row>
    <row r="9" spans="1:11" s="46" customFormat="1" ht="15.75" customHeight="1">
      <c r="A9" s="9">
        <f>A8+1</f>
        <v>2</v>
      </c>
      <c r="B9" s="20" t="s">
        <v>8</v>
      </c>
      <c r="C9" s="6" t="s">
        <v>50</v>
      </c>
      <c r="D9" s="48" t="s">
        <v>6</v>
      </c>
      <c r="E9" s="48" t="s">
        <v>158</v>
      </c>
      <c r="F9" s="48" t="s">
        <v>310</v>
      </c>
      <c r="G9" s="48" t="s">
        <v>304</v>
      </c>
      <c r="H9" s="35">
        <v>1970</v>
      </c>
      <c r="I9" s="5">
        <v>42</v>
      </c>
      <c r="J9" s="27">
        <v>153.03</v>
      </c>
      <c r="K9" s="15"/>
    </row>
    <row r="10" spans="1:11" s="46" customFormat="1" ht="18" customHeight="1">
      <c r="A10" s="99">
        <f>A9+1</f>
        <v>3</v>
      </c>
      <c r="B10" s="19" t="s">
        <v>178</v>
      </c>
      <c r="C10" s="98" t="s">
        <v>3</v>
      </c>
      <c r="D10" s="48" t="s">
        <v>6</v>
      </c>
      <c r="E10" s="48" t="s">
        <v>157</v>
      </c>
      <c r="F10" s="48" t="s">
        <v>313</v>
      </c>
      <c r="G10" s="48">
        <v>350</v>
      </c>
      <c r="H10" s="35">
        <v>1987</v>
      </c>
      <c r="I10" s="5">
        <v>48</v>
      </c>
      <c r="J10" s="27">
        <v>7620</v>
      </c>
      <c r="K10" s="15"/>
    </row>
    <row r="11" spans="1:11" s="46" customFormat="1" ht="18" customHeight="1">
      <c r="A11" s="99"/>
      <c r="B11" s="19" t="s">
        <v>179</v>
      </c>
      <c r="C11" s="98"/>
      <c r="D11" s="48" t="s">
        <v>6</v>
      </c>
      <c r="E11" s="48" t="s">
        <v>157</v>
      </c>
      <c r="F11" s="48" t="s">
        <v>313</v>
      </c>
      <c r="G11" s="48">
        <v>350</v>
      </c>
      <c r="H11" s="35">
        <v>1987</v>
      </c>
      <c r="I11" s="5">
        <v>42</v>
      </c>
      <c r="J11" s="27">
        <v>7030</v>
      </c>
      <c r="K11" s="15"/>
    </row>
    <row r="12" spans="1:11" s="46" customFormat="1" ht="16.5" customHeight="1">
      <c r="A12" s="9">
        <f>A10+1</f>
        <v>4</v>
      </c>
      <c r="B12" s="19" t="s">
        <v>9</v>
      </c>
      <c r="C12" s="6" t="s">
        <v>4</v>
      </c>
      <c r="D12" s="48" t="s">
        <v>6</v>
      </c>
      <c r="E12" s="48" t="s">
        <v>157</v>
      </c>
      <c r="F12" s="48" t="s">
        <v>313</v>
      </c>
      <c r="G12" s="48" t="s">
        <v>318</v>
      </c>
      <c r="H12" s="35">
        <v>1987</v>
      </c>
      <c r="I12" s="5">
        <v>42</v>
      </c>
      <c r="J12" s="27">
        <v>2887.6</v>
      </c>
      <c r="K12" s="15"/>
    </row>
    <row r="13" spans="1:11" s="46" customFormat="1" ht="14.25" customHeight="1">
      <c r="A13" s="9"/>
      <c r="B13" s="20"/>
      <c r="C13" s="14" t="s">
        <v>62</v>
      </c>
      <c r="D13" s="62"/>
      <c r="E13" s="48"/>
      <c r="F13" s="48"/>
      <c r="G13" s="48"/>
      <c r="H13" s="35"/>
      <c r="I13" s="5"/>
      <c r="J13" s="44"/>
      <c r="K13" s="15"/>
    </row>
    <row r="14" spans="1:11" s="46" customFormat="1" ht="18" customHeight="1">
      <c r="A14" s="9">
        <f>A12+1</f>
        <v>5</v>
      </c>
      <c r="B14" s="20" t="s">
        <v>10</v>
      </c>
      <c r="C14" s="6" t="s">
        <v>234</v>
      </c>
      <c r="D14" s="48" t="s">
        <v>293</v>
      </c>
      <c r="E14" s="48" t="s">
        <v>157</v>
      </c>
      <c r="F14" s="48" t="s">
        <v>313</v>
      </c>
      <c r="G14" s="48">
        <v>185</v>
      </c>
      <c r="H14" s="35">
        <v>1968</v>
      </c>
      <c r="I14" s="5">
        <v>60</v>
      </c>
      <c r="J14" s="32">
        <v>89.9</v>
      </c>
      <c r="K14" s="15"/>
    </row>
    <row r="15" spans="1:11" s="46" customFormat="1" ht="17.25" customHeight="1">
      <c r="A15" s="9">
        <f aca="true" t="shared" si="0" ref="A15:A20">A14+1</f>
        <v>6</v>
      </c>
      <c r="B15" s="20" t="s">
        <v>10</v>
      </c>
      <c r="C15" s="6" t="s">
        <v>113</v>
      </c>
      <c r="D15" s="48" t="s">
        <v>293</v>
      </c>
      <c r="E15" s="48" t="s">
        <v>157</v>
      </c>
      <c r="F15" s="48" t="s">
        <v>313</v>
      </c>
      <c r="G15" s="48">
        <v>185</v>
      </c>
      <c r="H15" s="35">
        <v>1968</v>
      </c>
      <c r="I15" s="5">
        <v>60</v>
      </c>
      <c r="J15" s="27">
        <v>32.9</v>
      </c>
      <c r="K15" s="15"/>
    </row>
    <row r="16" spans="1:11" s="46" customFormat="1" ht="10.5" customHeight="1">
      <c r="A16" s="9">
        <f t="shared" si="0"/>
        <v>7</v>
      </c>
      <c r="B16" s="20" t="s">
        <v>10</v>
      </c>
      <c r="C16" s="6" t="s">
        <v>114</v>
      </c>
      <c r="D16" s="48" t="s">
        <v>293</v>
      </c>
      <c r="E16" s="48" t="s">
        <v>158</v>
      </c>
      <c r="F16" s="48" t="s">
        <v>310</v>
      </c>
      <c r="G16" s="48">
        <v>185</v>
      </c>
      <c r="H16" s="35">
        <v>1968</v>
      </c>
      <c r="I16" s="5">
        <v>60</v>
      </c>
      <c r="J16" s="27">
        <v>389.26</v>
      </c>
      <c r="K16" s="15"/>
    </row>
    <row r="17" spans="1:11" s="46" customFormat="1" ht="10.5" customHeight="1">
      <c r="A17" s="9">
        <f t="shared" si="0"/>
        <v>8</v>
      </c>
      <c r="B17" s="20" t="s">
        <v>63</v>
      </c>
      <c r="C17" s="6" t="s">
        <v>64</v>
      </c>
      <c r="D17" s="48" t="s">
        <v>293</v>
      </c>
      <c r="E17" s="48" t="s">
        <v>158</v>
      </c>
      <c r="F17" s="48" t="s">
        <v>310</v>
      </c>
      <c r="G17" s="48">
        <v>185</v>
      </c>
      <c r="H17" s="35">
        <v>1973</v>
      </c>
      <c r="I17" s="5">
        <v>60</v>
      </c>
      <c r="J17" s="32">
        <v>2034.03</v>
      </c>
      <c r="K17" s="15"/>
    </row>
    <row r="18" spans="1:11" s="46" customFormat="1" ht="12.75" customHeight="1">
      <c r="A18" s="9">
        <f t="shared" si="0"/>
        <v>9</v>
      </c>
      <c r="B18" s="20" t="s">
        <v>84</v>
      </c>
      <c r="C18" s="8" t="s">
        <v>246</v>
      </c>
      <c r="D18" s="48" t="s">
        <v>293</v>
      </c>
      <c r="E18" s="48" t="s">
        <v>158</v>
      </c>
      <c r="F18" s="48" t="s">
        <v>310</v>
      </c>
      <c r="G18" s="48">
        <v>150</v>
      </c>
      <c r="H18" s="35">
        <v>1973</v>
      </c>
      <c r="I18" s="5">
        <v>60</v>
      </c>
      <c r="J18" s="27">
        <v>4110.47</v>
      </c>
      <c r="K18" s="15"/>
    </row>
    <row r="19" spans="1:11" s="46" customFormat="1" ht="17.25" customHeight="1">
      <c r="A19" s="9">
        <f t="shared" si="0"/>
        <v>10</v>
      </c>
      <c r="B19" s="19" t="s">
        <v>122</v>
      </c>
      <c r="C19" s="8" t="s">
        <v>143</v>
      </c>
      <c r="D19" s="48" t="s">
        <v>249</v>
      </c>
      <c r="E19" s="48" t="s">
        <v>157</v>
      </c>
      <c r="F19" s="48" t="s">
        <v>313</v>
      </c>
      <c r="G19" s="48">
        <v>250</v>
      </c>
      <c r="H19" s="35">
        <v>1987</v>
      </c>
      <c r="I19" s="5">
        <v>60</v>
      </c>
      <c r="J19" s="27">
        <v>255</v>
      </c>
      <c r="K19" s="15"/>
    </row>
    <row r="20" spans="1:11" s="46" customFormat="1" ht="16.5" customHeight="1">
      <c r="A20" s="99">
        <f t="shared" si="0"/>
        <v>11</v>
      </c>
      <c r="B20" s="19" t="s">
        <v>144</v>
      </c>
      <c r="C20" s="98" t="s">
        <v>145</v>
      </c>
      <c r="D20" s="48" t="s">
        <v>6</v>
      </c>
      <c r="E20" s="48" t="s">
        <v>157</v>
      </c>
      <c r="F20" s="48" t="s">
        <v>313</v>
      </c>
      <c r="G20" s="48">
        <v>250</v>
      </c>
      <c r="H20" s="35">
        <v>1987</v>
      </c>
      <c r="I20" s="5">
        <v>60</v>
      </c>
      <c r="J20" s="27">
        <v>190.04</v>
      </c>
      <c r="K20" s="15"/>
    </row>
    <row r="21" spans="1:11" s="46" customFormat="1" ht="15" customHeight="1">
      <c r="A21" s="99"/>
      <c r="B21" s="19" t="s">
        <v>144</v>
      </c>
      <c r="C21" s="98"/>
      <c r="D21" s="48" t="s">
        <v>6</v>
      </c>
      <c r="E21" s="48" t="s">
        <v>157</v>
      </c>
      <c r="F21" s="48" t="s">
        <v>313</v>
      </c>
      <c r="G21" s="48">
        <v>250</v>
      </c>
      <c r="H21" s="35">
        <v>1987</v>
      </c>
      <c r="I21" s="5">
        <v>48</v>
      </c>
      <c r="J21" s="32">
        <v>220</v>
      </c>
      <c r="K21" s="15"/>
    </row>
    <row r="22" spans="1:11" s="46" customFormat="1" ht="20.25" customHeight="1">
      <c r="A22" s="9">
        <f>A20+1</f>
        <v>12</v>
      </c>
      <c r="B22" s="20" t="s">
        <v>149</v>
      </c>
      <c r="C22" s="8" t="s">
        <v>180</v>
      </c>
      <c r="D22" s="48" t="s">
        <v>6</v>
      </c>
      <c r="E22" s="48" t="s">
        <v>158</v>
      </c>
      <c r="F22" s="48" t="s">
        <v>310</v>
      </c>
      <c r="G22" s="48">
        <v>150</v>
      </c>
      <c r="H22" s="35">
        <v>1987</v>
      </c>
      <c r="I22" s="5">
        <v>42</v>
      </c>
      <c r="J22" s="27">
        <v>187.5</v>
      </c>
      <c r="K22" s="15"/>
    </row>
    <row r="23" spans="1:11" s="46" customFormat="1" ht="12.75" customHeight="1">
      <c r="A23" s="99">
        <f>A22+1</f>
        <v>13</v>
      </c>
      <c r="B23" s="87" t="s">
        <v>229</v>
      </c>
      <c r="C23" s="98" t="s">
        <v>232</v>
      </c>
      <c r="D23" s="48" t="s">
        <v>299</v>
      </c>
      <c r="E23" s="48" t="s">
        <v>158</v>
      </c>
      <c r="F23" s="48" t="s">
        <v>310</v>
      </c>
      <c r="G23" s="48">
        <v>150</v>
      </c>
      <c r="H23" s="35">
        <v>1986</v>
      </c>
      <c r="I23" s="5">
        <v>30</v>
      </c>
      <c r="J23" s="27">
        <v>280</v>
      </c>
      <c r="K23" s="15"/>
    </row>
    <row r="24" spans="1:11" s="46" customFormat="1" ht="11.25" customHeight="1">
      <c r="A24" s="99"/>
      <c r="B24" s="87"/>
      <c r="C24" s="98"/>
      <c r="D24" s="48" t="s">
        <v>299</v>
      </c>
      <c r="E24" s="48" t="s">
        <v>158</v>
      </c>
      <c r="F24" s="48" t="s">
        <v>310</v>
      </c>
      <c r="G24" s="48">
        <v>150</v>
      </c>
      <c r="H24" s="35">
        <v>1986</v>
      </c>
      <c r="I24" s="5">
        <v>42</v>
      </c>
      <c r="J24" s="27">
        <v>1070</v>
      </c>
      <c r="K24" s="15"/>
    </row>
    <row r="25" spans="1:11" s="46" customFormat="1" ht="10.5" customHeight="1">
      <c r="A25" s="9">
        <f>A23+1</f>
        <v>14</v>
      </c>
      <c r="B25" s="19" t="s">
        <v>230</v>
      </c>
      <c r="C25" s="20" t="s">
        <v>231</v>
      </c>
      <c r="D25" s="48" t="s">
        <v>294</v>
      </c>
      <c r="E25" s="48" t="s">
        <v>158</v>
      </c>
      <c r="F25" s="48" t="s">
        <v>310</v>
      </c>
      <c r="G25" s="48">
        <v>150</v>
      </c>
      <c r="H25" s="35">
        <v>1986</v>
      </c>
      <c r="I25" s="5">
        <v>36</v>
      </c>
      <c r="J25" s="27">
        <v>312.14</v>
      </c>
      <c r="K25" s="15"/>
    </row>
    <row r="26" spans="1:11" s="46" customFormat="1" ht="10.5" customHeight="1">
      <c r="A26" s="9">
        <f aca="true" t="shared" si="1" ref="A26:A32">A25+1</f>
        <v>15</v>
      </c>
      <c r="B26" s="19" t="s">
        <v>72</v>
      </c>
      <c r="C26" s="8" t="s">
        <v>292</v>
      </c>
      <c r="D26" s="48" t="s">
        <v>300</v>
      </c>
      <c r="E26" s="48" t="s">
        <v>158</v>
      </c>
      <c r="F26" s="48" t="s">
        <v>310</v>
      </c>
      <c r="G26" s="48">
        <v>150</v>
      </c>
      <c r="H26" s="35">
        <v>1986</v>
      </c>
      <c r="I26" s="5">
        <v>24</v>
      </c>
      <c r="J26" s="27">
        <v>1208.31</v>
      </c>
      <c r="K26" s="15"/>
    </row>
    <row r="27" spans="1:11" s="46" customFormat="1" ht="15" customHeight="1">
      <c r="A27" s="9">
        <f t="shared" si="1"/>
        <v>16</v>
      </c>
      <c r="B27" s="19" t="s">
        <v>82</v>
      </c>
      <c r="C27" s="6" t="s">
        <v>118</v>
      </c>
      <c r="D27" s="48" t="s">
        <v>248</v>
      </c>
      <c r="E27" s="48" t="s">
        <v>158</v>
      </c>
      <c r="F27" s="48" t="s">
        <v>310</v>
      </c>
      <c r="G27" s="48">
        <v>150</v>
      </c>
      <c r="H27" s="35">
        <v>1988</v>
      </c>
      <c r="I27" s="5">
        <v>24</v>
      </c>
      <c r="J27" s="27">
        <v>178.9</v>
      </c>
      <c r="K27" s="15"/>
    </row>
    <row r="28" spans="1:11" s="46" customFormat="1" ht="10.5" customHeight="1">
      <c r="A28" s="9">
        <f t="shared" si="1"/>
        <v>17</v>
      </c>
      <c r="B28" s="19" t="s">
        <v>151</v>
      </c>
      <c r="C28" s="6" t="s">
        <v>152</v>
      </c>
      <c r="D28" s="48" t="s">
        <v>255</v>
      </c>
      <c r="E28" s="48"/>
      <c r="F28" s="48"/>
      <c r="G28" s="48" t="s">
        <v>318</v>
      </c>
      <c r="H28" s="35"/>
      <c r="I28" s="5">
        <v>24</v>
      </c>
      <c r="J28" s="44"/>
      <c r="K28" s="15"/>
    </row>
    <row r="29" spans="1:11" s="46" customFormat="1" ht="10.5" customHeight="1">
      <c r="A29" s="9">
        <f t="shared" si="1"/>
        <v>18</v>
      </c>
      <c r="B29" s="20" t="s">
        <v>99</v>
      </c>
      <c r="C29" s="6" t="s">
        <v>109</v>
      </c>
      <c r="D29" s="48" t="s">
        <v>307</v>
      </c>
      <c r="E29" s="48" t="s">
        <v>158</v>
      </c>
      <c r="F29" s="48" t="s">
        <v>310</v>
      </c>
      <c r="G29" s="48">
        <v>150</v>
      </c>
      <c r="H29" s="35">
        <v>1988</v>
      </c>
      <c r="I29" s="5">
        <v>24</v>
      </c>
      <c r="J29" s="27">
        <v>147.31</v>
      </c>
      <c r="K29" s="15"/>
    </row>
    <row r="30" spans="1:11" s="46" customFormat="1" ht="10.5" customHeight="1">
      <c r="A30" s="9">
        <f t="shared" si="1"/>
        <v>19</v>
      </c>
      <c r="B30" s="20" t="s">
        <v>68</v>
      </c>
      <c r="C30" s="6" t="s">
        <v>69</v>
      </c>
      <c r="D30" s="48" t="s">
        <v>293</v>
      </c>
      <c r="E30" s="48" t="s">
        <v>158</v>
      </c>
      <c r="F30" s="48" t="s">
        <v>310</v>
      </c>
      <c r="G30" s="48">
        <v>150</v>
      </c>
      <c r="H30" s="35">
        <v>1973</v>
      </c>
      <c r="I30" s="5">
        <v>24</v>
      </c>
      <c r="J30" s="27">
        <v>898.35</v>
      </c>
      <c r="K30" s="15"/>
    </row>
    <row r="31" spans="1:11" s="46" customFormat="1" ht="10.5" customHeight="1">
      <c r="A31" s="9">
        <f t="shared" si="1"/>
        <v>20</v>
      </c>
      <c r="B31" s="19" t="s">
        <v>38</v>
      </c>
      <c r="C31" s="8" t="s">
        <v>47</v>
      </c>
      <c r="D31" s="48" t="s">
        <v>6</v>
      </c>
      <c r="E31" s="48" t="s">
        <v>158</v>
      </c>
      <c r="F31" s="48" t="s">
        <v>310</v>
      </c>
      <c r="G31" s="48">
        <v>150</v>
      </c>
      <c r="H31" s="35">
        <v>1988</v>
      </c>
      <c r="I31" s="5">
        <v>24</v>
      </c>
      <c r="J31" s="27">
        <v>580</v>
      </c>
      <c r="K31" s="15"/>
    </row>
    <row r="32" spans="1:11" s="46" customFormat="1" ht="10.5" customHeight="1">
      <c r="A32" s="9">
        <f t="shared" si="1"/>
        <v>21</v>
      </c>
      <c r="B32" s="19" t="s">
        <v>73</v>
      </c>
      <c r="C32" s="6" t="s">
        <v>264</v>
      </c>
      <c r="D32" s="48" t="s">
        <v>293</v>
      </c>
      <c r="E32" s="48" t="s">
        <v>158</v>
      </c>
      <c r="F32" s="48" t="s">
        <v>310</v>
      </c>
      <c r="G32" s="48">
        <v>150</v>
      </c>
      <c r="H32" s="35">
        <v>1987</v>
      </c>
      <c r="I32" s="5">
        <v>16</v>
      </c>
      <c r="J32" s="27">
        <v>479.81</v>
      </c>
      <c r="K32" s="28"/>
    </row>
    <row r="33" spans="1:11" s="46" customFormat="1" ht="15.75" customHeight="1">
      <c r="A33" s="9"/>
      <c r="B33" s="21"/>
      <c r="C33" s="7" t="s">
        <v>5</v>
      </c>
      <c r="D33" s="62"/>
      <c r="E33" s="62"/>
      <c r="F33" s="62"/>
      <c r="G33" s="62"/>
      <c r="H33" s="63"/>
      <c r="I33" s="30"/>
      <c r="J33" s="44"/>
      <c r="K33" s="15"/>
    </row>
    <row r="34" spans="1:11" s="46" customFormat="1" ht="18.75" customHeight="1">
      <c r="A34" s="9">
        <f>A32+1</f>
        <v>22</v>
      </c>
      <c r="B34" s="20" t="s">
        <v>10</v>
      </c>
      <c r="C34" s="8" t="s">
        <v>119</v>
      </c>
      <c r="D34" s="48" t="s">
        <v>293</v>
      </c>
      <c r="E34" s="48" t="s">
        <v>181</v>
      </c>
      <c r="F34" s="48" t="s">
        <v>311</v>
      </c>
      <c r="G34" s="48" t="s">
        <v>303</v>
      </c>
      <c r="H34" s="35">
        <v>1970</v>
      </c>
      <c r="I34" s="5">
        <v>78</v>
      </c>
      <c r="J34" s="32">
        <v>52694.83</v>
      </c>
      <c r="K34" s="15"/>
    </row>
    <row r="35" spans="1:11" s="46" customFormat="1" ht="18" customHeight="1">
      <c r="A35" s="9">
        <f aca="true" t="shared" si="2" ref="A35:A42">A34+1</f>
        <v>23</v>
      </c>
      <c r="B35" s="19" t="s">
        <v>92</v>
      </c>
      <c r="C35" s="8" t="s">
        <v>93</v>
      </c>
      <c r="D35" s="48" t="s">
        <v>293</v>
      </c>
      <c r="E35" s="48" t="s">
        <v>157</v>
      </c>
      <c r="F35" s="48" t="s">
        <v>313</v>
      </c>
      <c r="G35" s="48">
        <v>150</v>
      </c>
      <c r="H35" s="35">
        <v>1986</v>
      </c>
      <c r="I35" s="5">
        <v>60</v>
      </c>
      <c r="J35" s="27">
        <v>5750.68</v>
      </c>
      <c r="K35" s="15"/>
    </row>
    <row r="36" spans="1:11" s="46" customFormat="1" ht="11.25" customHeight="1">
      <c r="A36" s="9">
        <f>A35+1</f>
        <v>24</v>
      </c>
      <c r="B36" s="20" t="s">
        <v>56</v>
      </c>
      <c r="C36" s="8" t="s">
        <v>182</v>
      </c>
      <c r="D36" s="48" t="s">
        <v>295</v>
      </c>
      <c r="E36" s="48" t="s">
        <v>158</v>
      </c>
      <c r="F36" s="48" t="s">
        <v>310</v>
      </c>
      <c r="G36" s="48" t="s">
        <v>318</v>
      </c>
      <c r="H36" s="35">
        <v>1956</v>
      </c>
      <c r="I36" s="5">
        <v>60</v>
      </c>
      <c r="J36" s="27">
        <v>38000</v>
      </c>
      <c r="K36" s="15"/>
    </row>
    <row r="37" spans="1:11" s="46" customFormat="1" ht="18.75" customHeight="1">
      <c r="A37" s="9">
        <f t="shared" si="2"/>
        <v>25</v>
      </c>
      <c r="B37" s="19" t="s">
        <v>123</v>
      </c>
      <c r="C37" s="8" t="s">
        <v>124</v>
      </c>
      <c r="D37" s="48" t="s">
        <v>296</v>
      </c>
      <c r="E37" s="48" t="s">
        <v>158</v>
      </c>
      <c r="F37" s="48" t="s">
        <v>310</v>
      </c>
      <c r="G37" s="48">
        <v>250</v>
      </c>
      <c r="H37" s="35">
        <v>1988</v>
      </c>
      <c r="I37" s="5">
        <v>60</v>
      </c>
      <c r="J37" s="32">
        <v>213.35</v>
      </c>
      <c r="K37" s="15"/>
    </row>
    <row r="38" spans="1:11" s="46" customFormat="1" ht="17.25" customHeight="1">
      <c r="A38" s="9">
        <f t="shared" si="2"/>
        <v>26</v>
      </c>
      <c r="B38" s="19" t="s">
        <v>60</v>
      </c>
      <c r="C38" s="8" t="s">
        <v>61</v>
      </c>
      <c r="D38" s="48" t="s">
        <v>6</v>
      </c>
      <c r="E38" s="48" t="s">
        <v>157</v>
      </c>
      <c r="F38" s="48" t="s">
        <v>313</v>
      </c>
      <c r="G38" s="48" t="s">
        <v>318</v>
      </c>
      <c r="H38" s="35">
        <v>1990</v>
      </c>
      <c r="I38" s="5">
        <v>60</v>
      </c>
      <c r="J38" s="32">
        <v>1653.55</v>
      </c>
      <c r="K38" s="15"/>
    </row>
    <row r="39" spans="1:11" s="46" customFormat="1" ht="17.25" customHeight="1">
      <c r="A39" s="9">
        <f t="shared" si="2"/>
        <v>27</v>
      </c>
      <c r="B39" s="19" t="s">
        <v>11</v>
      </c>
      <c r="C39" s="8" t="s">
        <v>108</v>
      </c>
      <c r="D39" s="48" t="s">
        <v>297</v>
      </c>
      <c r="E39" s="48" t="s">
        <v>228</v>
      </c>
      <c r="F39" s="48" t="s">
        <v>312</v>
      </c>
      <c r="G39" s="48">
        <v>150</v>
      </c>
      <c r="H39" s="35">
        <v>1987</v>
      </c>
      <c r="I39" s="5">
        <v>48</v>
      </c>
      <c r="J39" s="32">
        <v>2188.55</v>
      </c>
      <c r="K39" s="15"/>
    </row>
    <row r="40" spans="1:11" s="46" customFormat="1" ht="14.25" customHeight="1">
      <c r="A40" s="9">
        <f t="shared" si="2"/>
        <v>28</v>
      </c>
      <c r="B40" s="20"/>
      <c r="C40" s="8" t="s">
        <v>161</v>
      </c>
      <c r="D40" s="48" t="s">
        <v>300</v>
      </c>
      <c r="E40" s="48" t="s">
        <v>157</v>
      </c>
      <c r="F40" s="48" t="s">
        <v>313</v>
      </c>
      <c r="G40" s="48">
        <v>150</v>
      </c>
      <c r="H40" s="35">
        <v>1954</v>
      </c>
      <c r="I40" s="5">
        <v>42</v>
      </c>
      <c r="J40" s="32">
        <v>2180</v>
      </c>
      <c r="K40" s="15"/>
    </row>
    <row r="41" spans="1:11" s="46" customFormat="1" ht="10.5" customHeight="1">
      <c r="A41" s="9">
        <f t="shared" si="2"/>
        <v>29</v>
      </c>
      <c r="B41" s="20" t="s">
        <v>94</v>
      </c>
      <c r="C41" s="8" t="s">
        <v>162</v>
      </c>
      <c r="D41" s="48" t="s">
        <v>248</v>
      </c>
      <c r="E41" s="48" t="s">
        <v>158</v>
      </c>
      <c r="F41" s="48" t="s">
        <v>310</v>
      </c>
      <c r="G41" s="48">
        <v>150</v>
      </c>
      <c r="H41" s="35">
        <v>1973</v>
      </c>
      <c r="I41" s="5">
        <v>42</v>
      </c>
      <c r="J41" s="32">
        <v>852.68</v>
      </c>
      <c r="K41" s="15"/>
    </row>
    <row r="42" spans="1:11" s="46" customFormat="1" ht="15" customHeight="1">
      <c r="A42" s="99">
        <f t="shared" si="2"/>
        <v>30</v>
      </c>
      <c r="B42" s="20" t="s">
        <v>223</v>
      </c>
      <c r="C42" s="98" t="s">
        <v>163</v>
      </c>
      <c r="D42" s="48" t="s">
        <v>250</v>
      </c>
      <c r="E42" s="48" t="s">
        <v>158</v>
      </c>
      <c r="F42" s="48" t="s">
        <v>310</v>
      </c>
      <c r="G42" s="48">
        <v>150</v>
      </c>
      <c r="H42" s="35">
        <v>1970</v>
      </c>
      <c r="I42" s="5">
        <v>42</v>
      </c>
      <c r="J42" s="44">
        <v>151.44</v>
      </c>
      <c r="K42" s="15"/>
    </row>
    <row r="43" spans="1:11" s="46" customFormat="1" ht="16.5" customHeight="1">
      <c r="A43" s="99"/>
      <c r="B43" s="20" t="s">
        <v>224</v>
      </c>
      <c r="C43" s="98"/>
      <c r="D43" s="48" t="s">
        <v>250</v>
      </c>
      <c r="E43" s="48" t="s">
        <v>158</v>
      </c>
      <c r="F43" s="48" t="s">
        <v>310</v>
      </c>
      <c r="G43" s="48">
        <v>150</v>
      </c>
      <c r="H43" s="35">
        <v>1975</v>
      </c>
      <c r="I43" s="5">
        <v>42</v>
      </c>
      <c r="J43" s="32">
        <v>1804.24</v>
      </c>
      <c r="K43" s="15"/>
    </row>
    <row r="44" spans="1:11" s="46" customFormat="1" ht="10.5" customHeight="1">
      <c r="A44" s="9">
        <f>A42+1</f>
        <v>31</v>
      </c>
      <c r="B44" s="19" t="s">
        <v>17</v>
      </c>
      <c r="C44" s="8" t="s">
        <v>164</v>
      </c>
      <c r="D44" s="48" t="s">
        <v>298</v>
      </c>
      <c r="E44" s="48" t="s">
        <v>158</v>
      </c>
      <c r="F44" s="48" t="s">
        <v>310</v>
      </c>
      <c r="G44" s="48">
        <v>200</v>
      </c>
      <c r="H44" s="35">
        <v>1986</v>
      </c>
      <c r="I44" s="5">
        <v>42</v>
      </c>
      <c r="J44" s="32">
        <v>1550.72</v>
      </c>
      <c r="K44" s="15"/>
    </row>
    <row r="45" spans="1:11" s="46" customFormat="1" ht="10.5" customHeight="1">
      <c r="A45" s="9">
        <f>A44+1</f>
        <v>32</v>
      </c>
      <c r="B45" s="20" t="s">
        <v>18</v>
      </c>
      <c r="C45" s="8" t="s">
        <v>165</v>
      </c>
      <c r="D45" s="48" t="s">
        <v>308</v>
      </c>
      <c r="E45" s="48" t="s">
        <v>158</v>
      </c>
      <c r="F45" s="48" t="s">
        <v>310</v>
      </c>
      <c r="G45" s="48">
        <v>200</v>
      </c>
      <c r="H45" s="35">
        <v>1975</v>
      </c>
      <c r="I45" s="5">
        <v>42</v>
      </c>
      <c r="J45" s="27">
        <v>2033.52</v>
      </c>
      <c r="K45" s="15"/>
    </row>
    <row r="46" spans="1:11" s="46" customFormat="1" ht="10.5" customHeight="1">
      <c r="A46" s="9">
        <f>A45+1</f>
        <v>33</v>
      </c>
      <c r="B46" s="20" t="s">
        <v>283</v>
      </c>
      <c r="C46" s="8" t="s">
        <v>284</v>
      </c>
      <c r="D46" s="48" t="s">
        <v>248</v>
      </c>
      <c r="E46" s="48" t="s">
        <v>158</v>
      </c>
      <c r="F46" s="48" t="s">
        <v>310</v>
      </c>
      <c r="G46" s="48">
        <v>150</v>
      </c>
      <c r="H46" s="35">
        <v>1970</v>
      </c>
      <c r="I46" s="5">
        <v>42</v>
      </c>
      <c r="J46" s="27">
        <v>3434</v>
      </c>
      <c r="K46" s="15"/>
    </row>
    <row r="47" spans="1:11" s="46" customFormat="1" ht="10.5" customHeight="1">
      <c r="A47" s="99">
        <f>A46+1</f>
        <v>34</v>
      </c>
      <c r="B47" s="20" t="s">
        <v>183</v>
      </c>
      <c r="C47" s="98" t="s">
        <v>116</v>
      </c>
      <c r="D47" s="48" t="s">
        <v>300</v>
      </c>
      <c r="E47" s="48" t="s">
        <v>158</v>
      </c>
      <c r="F47" s="48" t="s">
        <v>310</v>
      </c>
      <c r="G47" s="48">
        <v>150</v>
      </c>
      <c r="H47" s="58">
        <v>1965</v>
      </c>
      <c r="I47" s="5">
        <v>42</v>
      </c>
      <c r="J47" s="27">
        <v>6763.5</v>
      </c>
      <c r="K47" s="15"/>
    </row>
    <row r="48" spans="1:11" s="46" customFormat="1" ht="10.5" customHeight="1">
      <c r="A48" s="99"/>
      <c r="B48" s="20" t="s">
        <v>183</v>
      </c>
      <c r="C48" s="98"/>
      <c r="D48" s="48" t="s">
        <v>300</v>
      </c>
      <c r="E48" s="48" t="s">
        <v>158</v>
      </c>
      <c r="F48" s="48" t="s">
        <v>310</v>
      </c>
      <c r="G48" s="48">
        <v>150</v>
      </c>
      <c r="H48" s="58">
        <v>1965</v>
      </c>
      <c r="I48" s="5">
        <v>36</v>
      </c>
      <c r="J48" s="27">
        <v>918.36</v>
      </c>
      <c r="K48" s="15"/>
    </row>
    <row r="49" spans="1:11" s="46" customFormat="1" ht="10.5" customHeight="1">
      <c r="A49" s="99"/>
      <c r="B49" s="20" t="s">
        <v>184</v>
      </c>
      <c r="C49" s="98"/>
      <c r="D49" s="48" t="s">
        <v>300</v>
      </c>
      <c r="E49" s="48" t="s">
        <v>158</v>
      </c>
      <c r="F49" s="48" t="s">
        <v>310</v>
      </c>
      <c r="G49" s="48">
        <v>150</v>
      </c>
      <c r="H49" s="58">
        <v>1965</v>
      </c>
      <c r="I49" s="5">
        <v>30</v>
      </c>
      <c r="J49" s="27">
        <v>2018.13</v>
      </c>
      <c r="K49" s="15"/>
    </row>
    <row r="50" spans="1:11" s="46" customFormat="1" ht="10.5" customHeight="1">
      <c r="A50" s="9">
        <f>A47+1</f>
        <v>35</v>
      </c>
      <c r="B50" s="20" t="s">
        <v>185</v>
      </c>
      <c r="C50" s="20" t="s">
        <v>288</v>
      </c>
      <c r="D50" s="48" t="s">
        <v>293</v>
      </c>
      <c r="E50" s="48" t="s">
        <v>158</v>
      </c>
      <c r="F50" s="48" t="s">
        <v>310</v>
      </c>
      <c r="G50" s="48">
        <v>150</v>
      </c>
      <c r="H50" s="58">
        <v>1973</v>
      </c>
      <c r="I50" s="5">
        <v>42</v>
      </c>
      <c r="J50" s="27">
        <v>4900</v>
      </c>
      <c r="K50" s="15"/>
    </row>
    <row r="51" spans="1:11" s="46" customFormat="1" ht="10.5" customHeight="1">
      <c r="A51" s="99">
        <f>A50+1</f>
        <v>36</v>
      </c>
      <c r="B51" s="20" t="s">
        <v>276</v>
      </c>
      <c r="C51" s="98" t="s">
        <v>343</v>
      </c>
      <c r="D51" s="48" t="s">
        <v>293</v>
      </c>
      <c r="E51" s="48" t="s">
        <v>158</v>
      </c>
      <c r="F51" s="48" t="s">
        <v>310</v>
      </c>
      <c r="G51" s="48">
        <v>150</v>
      </c>
      <c r="H51" s="58">
        <v>1973</v>
      </c>
      <c r="I51" s="5">
        <v>42</v>
      </c>
      <c r="J51" s="27">
        <v>2956.92</v>
      </c>
      <c r="K51" s="15"/>
    </row>
    <row r="52" spans="1:11" s="46" customFormat="1" ht="10.5" customHeight="1">
      <c r="A52" s="99"/>
      <c r="B52" s="19" t="s">
        <v>186</v>
      </c>
      <c r="C52" s="98"/>
      <c r="D52" s="48" t="s">
        <v>293</v>
      </c>
      <c r="E52" s="48" t="s">
        <v>158</v>
      </c>
      <c r="F52" s="48" t="s">
        <v>310</v>
      </c>
      <c r="G52" s="48">
        <v>150</v>
      </c>
      <c r="H52" s="35">
        <v>1994</v>
      </c>
      <c r="I52" s="5">
        <v>36</v>
      </c>
      <c r="J52" s="27">
        <v>2140</v>
      </c>
      <c r="K52" s="15"/>
    </row>
    <row r="53" spans="1:11" s="46" customFormat="1" ht="10.5" customHeight="1">
      <c r="A53" s="99"/>
      <c r="B53" s="19" t="s">
        <v>186</v>
      </c>
      <c r="C53" s="98"/>
      <c r="D53" s="48" t="s">
        <v>293</v>
      </c>
      <c r="E53" s="48" t="s">
        <v>158</v>
      </c>
      <c r="F53" s="48" t="s">
        <v>310</v>
      </c>
      <c r="G53" s="48">
        <v>150</v>
      </c>
      <c r="H53" s="35">
        <v>1994</v>
      </c>
      <c r="I53" s="5">
        <v>30</v>
      </c>
      <c r="J53" s="27">
        <v>1573.04</v>
      </c>
      <c r="K53" s="15"/>
    </row>
    <row r="54" spans="1:11" s="46" customFormat="1" ht="10.5" customHeight="1">
      <c r="A54" s="99">
        <f>A51+1</f>
        <v>37</v>
      </c>
      <c r="B54" s="19" t="s">
        <v>341</v>
      </c>
      <c r="C54" s="98" t="s">
        <v>117</v>
      </c>
      <c r="D54" s="48" t="s">
        <v>247</v>
      </c>
      <c r="E54" s="48" t="s">
        <v>158</v>
      </c>
      <c r="F54" s="48" t="s">
        <v>310</v>
      </c>
      <c r="G54" s="48">
        <v>150</v>
      </c>
      <c r="H54" s="35">
        <v>1987</v>
      </c>
      <c r="I54" s="5">
        <v>42</v>
      </c>
      <c r="J54" s="27">
        <v>530.73</v>
      </c>
      <c r="K54" s="15"/>
    </row>
    <row r="55" spans="1:11" s="46" customFormat="1" ht="10.5" customHeight="1">
      <c r="A55" s="99"/>
      <c r="B55" s="19" t="s">
        <v>341</v>
      </c>
      <c r="C55" s="98"/>
      <c r="D55" s="48" t="s">
        <v>247</v>
      </c>
      <c r="E55" s="48" t="s">
        <v>158</v>
      </c>
      <c r="F55" s="48" t="s">
        <v>310</v>
      </c>
      <c r="G55" s="48">
        <v>150</v>
      </c>
      <c r="H55" s="35">
        <v>1987</v>
      </c>
      <c r="I55" s="5">
        <v>30</v>
      </c>
      <c r="J55" s="27">
        <v>548.56</v>
      </c>
      <c r="K55" s="15"/>
    </row>
    <row r="56" spans="1:11" s="46" customFormat="1" ht="10.5" customHeight="1">
      <c r="A56" s="9">
        <f>A54+1</f>
        <v>38</v>
      </c>
      <c r="B56" s="20" t="s">
        <v>37</v>
      </c>
      <c r="C56" s="8" t="s">
        <v>46</v>
      </c>
      <c r="D56" s="48" t="s">
        <v>308</v>
      </c>
      <c r="E56" s="48" t="s">
        <v>158</v>
      </c>
      <c r="F56" s="48" t="s">
        <v>310</v>
      </c>
      <c r="G56" s="48">
        <v>200</v>
      </c>
      <c r="H56" s="35">
        <v>1976</v>
      </c>
      <c r="I56" s="5">
        <v>42</v>
      </c>
      <c r="J56" s="32">
        <v>1370.07</v>
      </c>
      <c r="K56" s="15"/>
    </row>
    <row r="57" spans="1:11" s="46" customFormat="1" ht="10.5" customHeight="1">
      <c r="A57" s="9">
        <f>A56+1</f>
        <v>39</v>
      </c>
      <c r="B57" s="20" t="s">
        <v>12</v>
      </c>
      <c r="C57" s="8" t="s">
        <v>115</v>
      </c>
      <c r="D57" s="48" t="s">
        <v>300</v>
      </c>
      <c r="E57" s="48" t="s">
        <v>158</v>
      </c>
      <c r="F57" s="48" t="s">
        <v>310</v>
      </c>
      <c r="G57" s="48">
        <v>150</v>
      </c>
      <c r="H57" s="35">
        <v>1982</v>
      </c>
      <c r="I57" s="5">
        <v>42</v>
      </c>
      <c r="J57" s="32">
        <v>2032.66</v>
      </c>
      <c r="K57" s="15"/>
    </row>
    <row r="58" spans="1:11" s="46" customFormat="1" ht="10.5" customHeight="1">
      <c r="A58" s="99">
        <f>A57+1</f>
        <v>40</v>
      </c>
      <c r="B58" s="20" t="s">
        <v>187</v>
      </c>
      <c r="C58" s="98" t="s">
        <v>95</v>
      </c>
      <c r="D58" s="48" t="s">
        <v>251</v>
      </c>
      <c r="E58" s="48" t="s">
        <v>158</v>
      </c>
      <c r="F58" s="48" t="s">
        <v>310</v>
      </c>
      <c r="G58" s="48">
        <v>150</v>
      </c>
      <c r="H58" s="35">
        <v>1959</v>
      </c>
      <c r="I58" s="5">
        <v>42</v>
      </c>
      <c r="J58" s="32">
        <v>5259.18</v>
      </c>
      <c r="K58" s="15"/>
    </row>
    <row r="59" spans="1:11" s="46" customFormat="1" ht="10.5" customHeight="1">
      <c r="A59" s="99"/>
      <c r="B59" s="20" t="s">
        <v>187</v>
      </c>
      <c r="C59" s="98"/>
      <c r="D59" s="48" t="s">
        <v>251</v>
      </c>
      <c r="E59" s="48" t="s">
        <v>158</v>
      </c>
      <c r="F59" s="48" t="s">
        <v>310</v>
      </c>
      <c r="G59" s="48">
        <v>150</v>
      </c>
      <c r="H59" s="35">
        <v>1997</v>
      </c>
      <c r="I59" s="5">
        <v>36</v>
      </c>
      <c r="J59" s="32">
        <v>4830.93</v>
      </c>
      <c r="K59" s="15"/>
    </row>
    <row r="60" spans="1:11" s="46" customFormat="1" ht="12" customHeight="1">
      <c r="A60" s="99"/>
      <c r="B60" s="20" t="s">
        <v>187</v>
      </c>
      <c r="C60" s="98"/>
      <c r="D60" s="48" t="s">
        <v>251</v>
      </c>
      <c r="E60" s="48" t="s">
        <v>158</v>
      </c>
      <c r="F60" s="48" t="s">
        <v>310</v>
      </c>
      <c r="G60" s="48">
        <v>150</v>
      </c>
      <c r="H60" s="35">
        <v>1959</v>
      </c>
      <c r="I60" s="5">
        <v>30</v>
      </c>
      <c r="J60" s="32">
        <v>1747.27</v>
      </c>
      <c r="K60" s="15"/>
    </row>
    <row r="61" spans="1:11" s="46" customFormat="1" ht="10.5" customHeight="1">
      <c r="A61" s="9">
        <f>A58+1</f>
        <v>41</v>
      </c>
      <c r="B61" s="20" t="s">
        <v>65</v>
      </c>
      <c r="C61" s="8" t="s">
        <v>167</v>
      </c>
      <c r="D61" s="48" t="s">
        <v>300</v>
      </c>
      <c r="E61" s="48" t="s">
        <v>158</v>
      </c>
      <c r="F61" s="48" t="s">
        <v>310</v>
      </c>
      <c r="G61" s="48">
        <v>150</v>
      </c>
      <c r="H61" s="35">
        <v>1955</v>
      </c>
      <c r="I61" s="5">
        <v>36</v>
      </c>
      <c r="J61" s="32">
        <v>11419.52</v>
      </c>
      <c r="K61" s="15"/>
    </row>
    <row r="62" spans="1:11" s="46" customFormat="1" ht="14.25" customHeight="1">
      <c r="A62" s="9">
        <f>A61+1</f>
        <v>42</v>
      </c>
      <c r="B62" s="20" t="s">
        <v>67</v>
      </c>
      <c r="C62" s="8" t="s">
        <v>166</v>
      </c>
      <c r="D62" s="48" t="s">
        <v>247</v>
      </c>
      <c r="E62" s="48" t="s">
        <v>158</v>
      </c>
      <c r="F62" s="48" t="s">
        <v>310</v>
      </c>
      <c r="G62" s="48">
        <v>150</v>
      </c>
      <c r="H62" s="35">
        <v>1997</v>
      </c>
      <c r="I62" s="5">
        <v>36</v>
      </c>
      <c r="J62" s="32">
        <v>1780</v>
      </c>
      <c r="K62" s="15"/>
    </row>
    <row r="63" spans="1:11" s="46" customFormat="1" ht="10.5" customHeight="1">
      <c r="A63" s="9">
        <f>A62+1</f>
        <v>43</v>
      </c>
      <c r="B63" s="19" t="s">
        <v>66</v>
      </c>
      <c r="C63" s="8" t="s">
        <v>159</v>
      </c>
      <c r="D63" s="48" t="s">
        <v>247</v>
      </c>
      <c r="E63" s="48" t="s">
        <v>158</v>
      </c>
      <c r="F63" s="48" t="s">
        <v>310</v>
      </c>
      <c r="G63" s="48">
        <v>150</v>
      </c>
      <c r="H63" s="35">
        <v>1986</v>
      </c>
      <c r="I63" s="5">
        <v>36</v>
      </c>
      <c r="J63" s="27">
        <v>3854.95</v>
      </c>
      <c r="K63" s="15"/>
    </row>
    <row r="64" spans="1:11" s="46" customFormat="1" ht="10.5" customHeight="1">
      <c r="A64" s="9">
        <f>A63+1</f>
        <v>44</v>
      </c>
      <c r="B64" s="19" t="s">
        <v>188</v>
      </c>
      <c r="C64" s="8" t="s">
        <v>225</v>
      </c>
      <c r="D64" s="48" t="s">
        <v>293</v>
      </c>
      <c r="E64" s="48" t="s">
        <v>158</v>
      </c>
      <c r="F64" s="48" t="s">
        <v>310</v>
      </c>
      <c r="G64" s="48">
        <v>150</v>
      </c>
      <c r="H64" s="35">
        <v>1986</v>
      </c>
      <c r="I64" s="5">
        <v>36</v>
      </c>
      <c r="J64" s="27">
        <v>2317.54</v>
      </c>
      <c r="K64" s="15"/>
    </row>
    <row r="65" spans="1:11" s="46" customFormat="1" ht="10.5" customHeight="1">
      <c r="A65" s="9">
        <f>A64+1</f>
        <v>45</v>
      </c>
      <c r="B65" s="20" t="s">
        <v>44</v>
      </c>
      <c r="C65" s="8" t="s">
        <v>258</v>
      </c>
      <c r="D65" s="48" t="s">
        <v>248</v>
      </c>
      <c r="E65" s="48" t="s">
        <v>158</v>
      </c>
      <c r="F65" s="48" t="s">
        <v>310</v>
      </c>
      <c r="G65" s="48">
        <v>150</v>
      </c>
      <c r="H65" s="35">
        <v>1973</v>
      </c>
      <c r="I65" s="5">
        <v>30</v>
      </c>
      <c r="J65" s="32">
        <v>7413.43</v>
      </c>
      <c r="K65" s="15"/>
    </row>
    <row r="66" spans="1:11" s="46" customFormat="1" ht="10.5" customHeight="1">
      <c r="A66" s="99">
        <f>A65+1</f>
        <v>46</v>
      </c>
      <c r="B66" s="19" t="s">
        <v>189</v>
      </c>
      <c r="C66" s="98" t="s">
        <v>190</v>
      </c>
      <c r="D66" s="48" t="s">
        <v>293</v>
      </c>
      <c r="E66" s="48" t="s">
        <v>158</v>
      </c>
      <c r="F66" s="48" t="s">
        <v>310</v>
      </c>
      <c r="G66" s="48">
        <v>150</v>
      </c>
      <c r="H66" s="35">
        <v>1988</v>
      </c>
      <c r="I66" s="5">
        <v>30</v>
      </c>
      <c r="J66" s="27">
        <v>1317.4</v>
      </c>
      <c r="K66" s="15"/>
    </row>
    <row r="67" spans="1:11" s="46" customFormat="1" ht="10.5" customHeight="1">
      <c r="A67" s="99"/>
      <c r="B67" s="19" t="s">
        <v>189</v>
      </c>
      <c r="C67" s="98"/>
      <c r="D67" s="48" t="s">
        <v>293</v>
      </c>
      <c r="E67" s="48" t="s">
        <v>158</v>
      </c>
      <c r="F67" s="48" t="s">
        <v>310</v>
      </c>
      <c r="G67" s="48">
        <v>150</v>
      </c>
      <c r="H67" s="35">
        <v>1988</v>
      </c>
      <c r="I67" s="5">
        <v>24</v>
      </c>
      <c r="J67" s="27">
        <v>1202.51</v>
      </c>
      <c r="K67" s="15"/>
    </row>
    <row r="68" spans="1:11" s="46" customFormat="1" ht="10.5" customHeight="1">
      <c r="A68" s="9">
        <f>A66+1</f>
        <v>47</v>
      </c>
      <c r="B68" s="19" t="s">
        <v>126</v>
      </c>
      <c r="C68" s="8" t="s">
        <v>168</v>
      </c>
      <c r="D68" s="48" t="s">
        <v>307</v>
      </c>
      <c r="E68" s="48" t="s">
        <v>158</v>
      </c>
      <c r="F68" s="48" t="s">
        <v>310</v>
      </c>
      <c r="G68" s="48">
        <v>150</v>
      </c>
      <c r="H68" s="35">
        <v>1987</v>
      </c>
      <c r="I68" s="5">
        <v>30</v>
      </c>
      <c r="J68" s="27">
        <v>707.77</v>
      </c>
      <c r="K68" s="13"/>
    </row>
    <row r="69" spans="1:11" s="46" customFormat="1" ht="10.5" customHeight="1">
      <c r="A69" s="99">
        <f>A68+1</f>
        <v>48</v>
      </c>
      <c r="B69" s="19" t="s">
        <v>13</v>
      </c>
      <c r="C69" s="98" t="s">
        <v>256</v>
      </c>
      <c r="D69" s="48" t="s">
        <v>293</v>
      </c>
      <c r="E69" s="48" t="s">
        <v>158</v>
      </c>
      <c r="F69" s="48" t="s">
        <v>310</v>
      </c>
      <c r="G69" s="48">
        <v>150</v>
      </c>
      <c r="H69" s="35">
        <v>1986</v>
      </c>
      <c r="I69" s="5">
        <v>30</v>
      </c>
      <c r="J69" s="27">
        <v>724.55</v>
      </c>
      <c r="K69" s="15"/>
    </row>
    <row r="70" spans="1:11" s="46" customFormat="1" ht="10.5" customHeight="1">
      <c r="A70" s="99"/>
      <c r="B70" s="19" t="s">
        <v>13</v>
      </c>
      <c r="C70" s="98"/>
      <c r="D70" s="48" t="s">
        <v>293</v>
      </c>
      <c r="E70" s="48" t="s">
        <v>158</v>
      </c>
      <c r="F70" s="48" t="s">
        <v>310</v>
      </c>
      <c r="G70" s="48">
        <v>150</v>
      </c>
      <c r="H70" s="35">
        <v>1986</v>
      </c>
      <c r="I70" s="12">
        <v>24</v>
      </c>
      <c r="J70" s="32">
        <v>1639.21</v>
      </c>
      <c r="K70" s="15"/>
    </row>
    <row r="71" spans="1:11" s="46" customFormat="1" ht="10.5" customHeight="1">
      <c r="A71" s="94">
        <f>A69+1</f>
        <v>49</v>
      </c>
      <c r="B71" s="111" t="s">
        <v>130</v>
      </c>
      <c r="C71" s="92" t="s">
        <v>131</v>
      </c>
      <c r="D71" s="48" t="s">
        <v>293</v>
      </c>
      <c r="E71" s="48" t="s">
        <v>158</v>
      </c>
      <c r="F71" s="48" t="s">
        <v>310</v>
      </c>
      <c r="G71" s="48">
        <v>150</v>
      </c>
      <c r="H71" s="35">
        <v>1994</v>
      </c>
      <c r="I71" s="5">
        <v>36</v>
      </c>
      <c r="J71" s="27">
        <v>8408.54</v>
      </c>
      <c r="K71" s="15"/>
    </row>
    <row r="72" spans="1:11" s="46" customFormat="1" ht="10.5" customHeight="1">
      <c r="A72" s="90"/>
      <c r="B72" s="88"/>
      <c r="C72" s="110"/>
      <c r="D72" s="48" t="s">
        <v>293</v>
      </c>
      <c r="E72" s="48" t="s">
        <v>158</v>
      </c>
      <c r="F72" s="48" t="s">
        <v>310</v>
      </c>
      <c r="G72" s="48">
        <v>150</v>
      </c>
      <c r="H72" s="35">
        <v>1994</v>
      </c>
      <c r="I72" s="5">
        <v>20</v>
      </c>
      <c r="J72" s="27">
        <v>3120.52</v>
      </c>
      <c r="K72" s="15"/>
    </row>
    <row r="73" spans="1:11" s="46" customFormat="1" ht="10.5" customHeight="1">
      <c r="A73" s="95"/>
      <c r="B73" s="89"/>
      <c r="C73" s="93"/>
      <c r="D73" s="48" t="s">
        <v>293</v>
      </c>
      <c r="E73" s="48" t="s">
        <v>158</v>
      </c>
      <c r="F73" s="48" t="s">
        <v>310</v>
      </c>
      <c r="G73" s="48"/>
      <c r="H73" s="35">
        <v>1994</v>
      </c>
      <c r="I73" s="5">
        <v>20</v>
      </c>
      <c r="J73" s="27">
        <v>2790.93</v>
      </c>
      <c r="K73" s="15"/>
    </row>
    <row r="74" spans="1:11" s="46" customFormat="1" ht="10.5" customHeight="1">
      <c r="A74" s="9">
        <f>A71+1</f>
        <v>50</v>
      </c>
      <c r="B74" s="20" t="s">
        <v>172</v>
      </c>
      <c r="C74" s="8" t="s">
        <v>34</v>
      </c>
      <c r="D74" s="48" t="s">
        <v>293</v>
      </c>
      <c r="E74" s="48" t="s">
        <v>158</v>
      </c>
      <c r="F74" s="48" t="s">
        <v>310</v>
      </c>
      <c r="G74" s="48">
        <v>150</v>
      </c>
      <c r="H74" s="35">
        <v>1998</v>
      </c>
      <c r="I74" s="5">
        <v>24</v>
      </c>
      <c r="J74" s="27">
        <v>2929.4</v>
      </c>
      <c r="K74" s="15"/>
    </row>
    <row r="75" spans="1:11" s="46" customFormat="1" ht="10.5" customHeight="1">
      <c r="A75" s="9">
        <f>A74+1</f>
        <v>51</v>
      </c>
      <c r="B75" s="22" t="s">
        <v>207</v>
      </c>
      <c r="C75" s="8" t="s">
        <v>208</v>
      </c>
      <c r="D75" s="48" t="s">
        <v>255</v>
      </c>
      <c r="E75" s="48" t="s">
        <v>158</v>
      </c>
      <c r="F75" s="48" t="s">
        <v>310</v>
      </c>
      <c r="G75" s="48">
        <v>200</v>
      </c>
      <c r="H75" s="35">
        <v>1994</v>
      </c>
      <c r="I75" s="5">
        <v>24</v>
      </c>
      <c r="J75" s="27">
        <v>430</v>
      </c>
      <c r="K75" s="15"/>
    </row>
    <row r="76" spans="1:11" s="46" customFormat="1" ht="10.5" customHeight="1">
      <c r="A76" s="9">
        <f>A75+1</f>
        <v>52</v>
      </c>
      <c r="B76" s="20" t="s">
        <v>196</v>
      </c>
      <c r="C76" s="8" t="s">
        <v>199</v>
      </c>
      <c r="D76" s="48" t="s">
        <v>293</v>
      </c>
      <c r="E76" s="48" t="s">
        <v>158</v>
      </c>
      <c r="F76" s="48" t="s">
        <v>310</v>
      </c>
      <c r="G76" s="48">
        <v>150</v>
      </c>
      <c r="H76" s="35">
        <v>1998</v>
      </c>
      <c r="I76" s="5">
        <v>24</v>
      </c>
      <c r="J76" s="27">
        <v>2480.82</v>
      </c>
      <c r="K76" s="15"/>
    </row>
    <row r="77" spans="1:11" s="46" customFormat="1" ht="10.5" customHeight="1">
      <c r="A77" s="9">
        <f>A76+1</f>
        <v>53</v>
      </c>
      <c r="B77" s="23" t="s">
        <v>153</v>
      </c>
      <c r="C77" s="8" t="s">
        <v>154</v>
      </c>
      <c r="D77" s="48" t="s">
        <v>293</v>
      </c>
      <c r="E77" s="48" t="s">
        <v>158</v>
      </c>
      <c r="F77" s="48" t="s">
        <v>310</v>
      </c>
      <c r="G77" s="48">
        <v>150</v>
      </c>
      <c r="H77" s="35">
        <v>1998</v>
      </c>
      <c r="I77" s="5">
        <v>24</v>
      </c>
      <c r="J77" s="32">
        <v>2296.5</v>
      </c>
      <c r="K77" s="15"/>
    </row>
    <row r="78" spans="1:11" s="46" customFormat="1" ht="10.5" customHeight="1">
      <c r="A78" s="9">
        <f>A77+1</f>
        <v>54</v>
      </c>
      <c r="B78" s="20" t="s">
        <v>22</v>
      </c>
      <c r="C78" s="8" t="s">
        <v>31</v>
      </c>
      <c r="D78" s="48" t="s">
        <v>293</v>
      </c>
      <c r="E78" s="48" t="s">
        <v>158</v>
      </c>
      <c r="F78" s="48" t="s">
        <v>310</v>
      </c>
      <c r="G78" s="48">
        <v>150</v>
      </c>
      <c r="H78" s="35">
        <v>1973</v>
      </c>
      <c r="I78" s="5">
        <v>24</v>
      </c>
      <c r="J78" s="27">
        <v>2732.13</v>
      </c>
      <c r="K78" s="15"/>
    </row>
    <row r="79" spans="1:11" s="46" customFormat="1" ht="10.5" customHeight="1">
      <c r="A79" s="99">
        <f>A78+1</f>
        <v>55</v>
      </c>
      <c r="B79" s="20" t="s">
        <v>209</v>
      </c>
      <c r="C79" s="98" t="s">
        <v>111</v>
      </c>
      <c r="D79" s="48" t="s">
        <v>293</v>
      </c>
      <c r="E79" s="48" t="s">
        <v>158</v>
      </c>
      <c r="F79" s="48" t="s">
        <v>310</v>
      </c>
      <c r="G79" s="48">
        <v>150</v>
      </c>
      <c r="H79" s="35">
        <v>1974</v>
      </c>
      <c r="I79" s="5">
        <v>24</v>
      </c>
      <c r="J79" s="32">
        <v>983.31</v>
      </c>
      <c r="K79" s="15"/>
    </row>
    <row r="80" spans="1:11" s="46" customFormat="1" ht="10.5" customHeight="1">
      <c r="A80" s="99"/>
      <c r="B80" s="20" t="s">
        <v>210</v>
      </c>
      <c r="C80" s="98"/>
      <c r="D80" s="48" t="s">
        <v>293</v>
      </c>
      <c r="E80" s="48" t="s">
        <v>158</v>
      </c>
      <c r="F80" s="48" t="s">
        <v>310</v>
      </c>
      <c r="G80" s="48">
        <v>150</v>
      </c>
      <c r="H80" s="35">
        <v>1975</v>
      </c>
      <c r="I80" s="5">
        <v>24</v>
      </c>
      <c r="J80" s="32">
        <v>1729.37</v>
      </c>
      <c r="K80" s="15"/>
    </row>
    <row r="81" spans="1:11" s="46" customFormat="1" ht="10.5" customHeight="1">
      <c r="A81" s="9">
        <f>A79+1</f>
        <v>56</v>
      </c>
      <c r="B81" s="20" t="s">
        <v>14</v>
      </c>
      <c r="C81" s="8" t="s">
        <v>127</v>
      </c>
      <c r="D81" s="48" t="s">
        <v>293</v>
      </c>
      <c r="E81" s="48" t="s">
        <v>158</v>
      </c>
      <c r="F81" s="48" t="s">
        <v>310</v>
      </c>
      <c r="G81" s="48">
        <v>150</v>
      </c>
      <c r="H81" s="35">
        <v>1972</v>
      </c>
      <c r="I81" s="5">
        <v>24</v>
      </c>
      <c r="J81" s="27">
        <v>3912.55</v>
      </c>
      <c r="K81" s="15"/>
    </row>
    <row r="82" spans="1:11" s="46" customFormat="1" ht="10.5" customHeight="1">
      <c r="A82" s="9">
        <f aca="true" t="shared" si="3" ref="A82:A89">A81+1</f>
        <v>57</v>
      </c>
      <c r="B82" s="20" t="s">
        <v>195</v>
      </c>
      <c r="C82" s="8" t="s">
        <v>198</v>
      </c>
      <c r="D82" s="48" t="s">
        <v>293</v>
      </c>
      <c r="E82" s="48" t="s">
        <v>158</v>
      </c>
      <c r="F82" s="48" t="s">
        <v>310</v>
      </c>
      <c r="G82" s="48">
        <v>150</v>
      </c>
      <c r="H82" s="35">
        <v>1975</v>
      </c>
      <c r="I82" s="5">
        <v>24</v>
      </c>
      <c r="J82" s="32">
        <v>2556.11</v>
      </c>
      <c r="K82" s="15"/>
    </row>
    <row r="83" spans="1:11" s="46" customFormat="1" ht="10.5" customHeight="1">
      <c r="A83" s="9">
        <f t="shared" si="3"/>
        <v>58</v>
      </c>
      <c r="B83" s="20" t="s">
        <v>43</v>
      </c>
      <c r="C83" s="8" t="s">
        <v>132</v>
      </c>
      <c r="D83" s="48" t="s">
        <v>300</v>
      </c>
      <c r="E83" s="48" t="s">
        <v>158</v>
      </c>
      <c r="F83" s="48" t="s">
        <v>310</v>
      </c>
      <c r="G83" s="48">
        <v>150</v>
      </c>
      <c r="H83" s="35">
        <v>1972</v>
      </c>
      <c r="I83" s="5">
        <v>24</v>
      </c>
      <c r="J83" s="27">
        <v>1035.21</v>
      </c>
      <c r="K83" s="15"/>
    </row>
    <row r="84" spans="1:11" s="46" customFormat="1" ht="10.5" customHeight="1">
      <c r="A84" s="9">
        <f t="shared" si="3"/>
        <v>59</v>
      </c>
      <c r="B84" s="20" t="s">
        <v>173</v>
      </c>
      <c r="C84" s="8" t="s">
        <v>257</v>
      </c>
      <c r="D84" s="48" t="s">
        <v>299</v>
      </c>
      <c r="E84" s="48" t="s">
        <v>158</v>
      </c>
      <c r="F84" s="48" t="s">
        <v>310</v>
      </c>
      <c r="G84" s="48">
        <v>150</v>
      </c>
      <c r="H84" s="35">
        <v>1972</v>
      </c>
      <c r="I84" s="5">
        <v>24</v>
      </c>
      <c r="J84" s="27">
        <v>559.24</v>
      </c>
      <c r="K84" s="15"/>
    </row>
    <row r="85" spans="1:11" s="46" customFormat="1" ht="10.5" customHeight="1">
      <c r="A85" s="9">
        <f t="shared" si="3"/>
        <v>60</v>
      </c>
      <c r="B85" s="20" t="s">
        <v>15</v>
      </c>
      <c r="C85" s="8" t="s">
        <v>128</v>
      </c>
      <c r="D85" s="48" t="s">
        <v>295</v>
      </c>
      <c r="E85" s="48" t="s">
        <v>158</v>
      </c>
      <c r="F85" s="48" t="s">
        <v>310</v>
      </c>
      <c r="G85" s="48">
        <v>150</v>
      </c>
      <c r="H85" s="35">
        <v>1972</v>
      </c>
      <c r="I85" s="5">
        <v>24</v>
      </c>
      <c r="J85" s="27">
        <v>2400.91</v>
      </c>
      <c r="K85" s="15"/>
    </row>
    <row r="86" spans="1:11" s="46" customFormat="1" ht="10.5" customHeight="1">
      <c r="A86" s="9">
        <f t="shared" si="3"/>
        <v>61</v>
      </c>
      <c r="B86" s="20" t="s">
        <v>120</v>
      </c>
      <c r="C86" s="8" t="s">
        <v>265</v>
      </c>
      <c r="D86" s="48" t="s">
        <v>300</v>
      </c>
      <c r="E86" s="48" t="s">
        <v>158</v>
      </c>
      <c r="F86" s="48" t="s">
        <v>310</v>
      </c>
      <c r="G86" s="48">
        <v>150</v>
      </c>
      <c r="H86" s="35">
        <v>1972</v>
      </c>
      <c r="I86" s="5">
        <v>24</v>
      </c>
      <c r="J86" s="27">
        <v>2974.24</v>
      </c>
      <c r="K86" s="15"/>
    </row>
    <row r="87" spans="1:11" s="46" customFormat="1" ht="10.5" customHeight="1">
      <c r="A87" s="9">
        <f t="shared" si="3"/>
        <v>62</v>
      </c>
      <c r="B87" s="20" t="s">
        <v>42</v>
      </c>
      <c r="C87" s="8" t="s">
        <v>266</v>
      </c>
      <c r="D87" s="48" t="s">
        <v>300</v>
      </c>
      <c r="E87" s="48" t="s">
        <v>158</v>
      </c>
      <c r="F87" s="48" t="s">
        <v>310</v>
      </c>
      <c r="G87" s="48">
        <v>150</v>
      </c>
      <c r="H87" s="35">
        <v>1972</v>
      </c>
      <c r="I87" s="5">
        <v>24</v>
      </c>
      <c r="J87" s="27">
        <v>3065.2</v>
      </c>
      <c r="K87" s="45"/>
    </row>
    <row r="88" spans="1:11" s="46" customFormat="1" ht="10.5" customHeight="1">
      <c r="A88" s="9">
        <f t="shared" si="3"/>
        <v>63</v>
      </c>
      <c r="B88" s="20" t="s">
        <v>40</v>
      </c>
      <c r="C88" s="8" t="s">
        <v>48</v>
      </c>
      <c r="D88" s="48" t="s">
        <v>293</v>
      </c>
      <c r="E88" s="48" t="s">
        <v>158</v>
      </c>
      <c r="F88" s="48" t="s">
        <v>310</v>
      </c>
      <c r="G88" s="48">
        <v>150</v>
      </c>
      <c r="H88" s="35">
        <v>1972</v>
      </c>
      <c r="I88" s="5">
        <v>24</v>
      </c>
      <c r="J88" s="27">
        <v>2987.02</v>
      </c>
      <c r="K88" s="15"/>
    </row>
    <row r="89" spans="1:11" s="46" customFormat="1" ht="10.5" customHeight="1">
      <c r="A89" s="99">
        <f t="shared" si="3"/>
        <v>64</v>
      </c>
      <c r="B89" s="31" t="s">
        <v>193</v>
      </c>
      <c r="C89" s="98" t="s">
        <v>259</v>
      </c>
      <c r="D89" s="48" t="s">
        <v>293</v>
      </c>
      <c r="E89" s="48" t="s">
        <v>158</v>
      </c>
      <c r="F89" s="48" t="s">
        <v>310</v>
      </c>
      <c r="G89" s="48">
        <v>150</v>
      </c>
      <c r="H89" s="58">
        <v>1972</v>
      </c>
      <c r="I89" s="17">
        <v>24</v>
      </c>
      <c r="J89" s="32">
        <v>4317.5</v>
      </c>
      <c r="K89" s="15"/>
    </row>
    <row r="90" spans="1:11" s="46" customFormat="1" ht="10.5" customHeight="1">
      <c r="A90" s="99"/>
      <c r="B90" s="20" t="s">
        <v>194</v>
      </c>
      <c r="C90" s="98"/>
      <c r="D90" s="48" t="s">
        <v>293</v>
      </c>
      <c r="E90" s="48" t="s">
        <v>158</v>
      </c>
      <c r="F90" s="48" t="s">
        <v>310</v>
      </c>
      <c r="G90" s="48">
        <v>150</v>
      </c>
      <c r="H90" s="35">
        <v>1972</v>
      </c>
      <c r="I90" s="5">
        <v>24</v>
      </c>
      <c r="J90" s="27">
        <v>3472.87</v>
      </c>
      <c r="K90" s="15"/>
    </row>
    <row r="91" spans="1:11" s="46" customFormat="1" ht="10.5" customHeight="1">
      <c r="A91" s="9">
        <f>A89+1</f>
        <v>65</v>
      </c>
      <c r="B91" s="20" t="s">
        <v>24</v>
      </c>
      <c r="C91" s="8" t="s">
        <v>51</v>
      </c>
      <c r="D91" s="48" t="s">
        <v>293</v>
      </c>
      <c r="E91" s="48" t="s">
        <v>158</v>
      </c>
      <c r="F91" s="48" t="s">
        <v>310</v>
      </c>
      <c r="G91" s="48">
        <v>150</v>
      </c>
      <c r="H91" s="35">
        <v>1973</v>
      </c>
      <c r="I91" s="5">
        <v>24</v>
      </c>
      <c r="J91" s="27">
        <v>7093.46</v>
      </c>
      <c r="K91" s="15"/>
    </row>
    <row r="92" spans="1:11" s="46" customFormat="1" ht="10.5" customHeight="1">
      <c r="A92" s="9">
        <f aca="true" t="shared" si="4" ref="A92:A98">A91+1</f>
        <v>66</v>
      </c>
      <c r="B92" s="20" t="s">
        <v>25</v>
      </c>
      <c r="C92" s="8" t="s">
        <v>121</v>
      </c>
      <c r="D92" s="48" t="s">
        <v>293</v>
      </c>
      <c r="E92" s="48" t="s">
        <v>158</v>
      </c>
      <c r="F92" s="48" t="s">
        <v>310</v>
      </c>
      <c r="G92" s="48">
        <v>150</v>
      </c>
      <c r="H92" s="35">
        <v>1975</v>
      </c>
      <c r="I92" s="5">
        <v>24</v>
      </c>
      <c r="J92" s="32">
        <v>1293.48</v>
      </c>
      <c r="K92" s="15"/>
    </row>
    <row r="93" spans="1:11" s="46" customFormat="1" ht="10.5" customHeight="1">
      <c r="A93" s="9">
        <f t="shared" si="4"/>
        <v>67</v>
      </c>
      <c r="B93" s="20" t="s">
        <v>29</v>
      </c>
      <c r="C93" s="8" t="s">
        <v>36</v>
      </c>
      <c r="D93" s="48" t="s">
        <v>248</v>
      </c>
      <c r="E93" s="48" t="s">
        <v>158</v>
      </c>
      <c r="F93" s="48" t="s">
        <v>310</v>
      </c>
      <c r="G93" s="48">
        <v>150</v>
      </c>
      <c r="H93" s="35">
        <v>1974</v>
      </c>
      <c r="I93" s="5">
        <v>24</v>
      </c>
      <c r="J93" s="27">
        <v>192.71</v>
      </c>
      <c r="K93" s="15"/>
    </row>
    <row r="94" spans="1:11" s="46" customFormat="1" ht="10.5" customHeight="1">
      <c r="A94" s="9">
        <f t="shared" si="4"/>
        <v>68</v>
      </c>
      <c r="B94" s="20" t="s">
        <v>91</v>
      </c>
      <c r="C94" s="20" t="s">
        <v>285</v>
      </c>
      <c r="D94" s="48" t="s">
        <v>248</v>
      </c>
      <c r="E94" s="48" t="s">
        <v>158</v>
      </c>
      <c r="F94" s="48" t="s">
        <v>310</v>
      </c>
      <c r="G94" s="48">
        <v>150</v>
      </c>
      <c r="H94" s="35">
        <v>1976</v>
      </c>
      <c r="I94" s="5">
        <v>24</v>
      </c>
      <c r="J94" s="27">
        <v>4016.46</v>
      </c>
      <c r="K94" s="15"/>
    </row>
    <row r="95" spans="1:11" s="46" customFormat="1" ht="10.5" customHeight="1">
      <c r="A95" s="9">
        <f t="shared" si="4"/>
        <v>69</v>
      </c>
      <c r="B95" s="20" t="s">
        <v>83</v>
      </c>
      <c r="C95" s="8" t="s">
        <v>169</v>
      </c>
      <c r="D95" s="48" t="s">
        <v>255</v>
      </c>
      <c r="E95" s="48" t="s">
        <v>158</v>
      </c>
      <c r="F95" s="48" t="s">
        <v>310</v>
      </c>
      <c r="G95" s="48">
        <v>150</v>
      </c>
      <c r="H95" s="35">
        <v>1973</v>
      </c>
      <c r="I95" s="5">
        <v>24</v>
      </c>
      <c r="J95" s="32">
        <v>988.67</v>
      </c>
      <c r="K95" s="15"/>
    </row>
    <row r="96" spans="1:11" s="46" customFormat="1" ht="10.5" customHeight="1">
      <c r="A96" s="9">
        <f t="shared" si="4"/>
        <v>70</v>
      </c>
      <c r="B96" s="20" t="s">
        <v>20</v>
      </c>
      <c r="C96" s="8" t="s">
        <v>170</v>
      </c>
      <c r="D96" s="48" t="s">
        <v>248</v>
      </c>
      <c r="E96" s="48" t="s">
        <v>158</v>
      </c>
      <c r="F96" s="48" t="s">
        <v>310</v>
      </c>
      <c r="G96" s="48">
        <v>150</v>
      </c>
      <c r="H96" s="35">
        <v>1972</v>
      </c>
      <c r="I96" s="5">
        <v>24</v>
      </c>
      <c r="J96" s="27">
        <v>3205.49</v>
      </c>
      <c r="K96" s="15"/>
    </row>
    <row r="97" spans="1:11" s="46" customFormat="1" ht="10.5" customHeight="1">
      <c r="A97" s="9">
        <f t="shared" si="4"/>
        <v>71</v>
      </c>
      <c r="B97" s="20" t="s">
        <v>102</v>
      </c>
      <c r="C97" s="8" t="s">
        <v>286</v>
      </c>
      <c r="D97" s="48" t="s">
        <v>293</v>
      </c>
      <c r="E97" s="48" t="s">
        <v>158</v>
      </c>
      <c r="F97" s="48" t="s">
        <v>310</v>
      </c>
      <c r="G97" s="48">
        <v>150</v>
      </c>
      <c r="H97" s="35">
        <v>1972</v>
      </c>
      <c r="I97" s="5">
        <v>24</v>
      </c>
      <c r="J97" s="27">
        <v>2510.47</v>
      </c>
      <c r="K97" s="15"/>
    </row>
    <row r="98" spans="1:11" s="46" customFormat="1" ht="10.5" customHeight="1">
      <c r="A98" s="99">
        <f t="shared" si="4"/>
        <v>72</v>
      </c>
      <c r="B98" s="20" t="s">
        <v>204</v>
      </c>
      <c r="C98" s="20" t="s">
        <v>267</v>
      </c>
      <c r="D98" s="48" t="s">
        <v>255</v>
      </c>
      <c r="E98" s="48" t="s">
        <v>158</v>
      </c>
      <c r="F98" s="48" t="s">
        <v>310</v>
      </c>
      <c r="G98" s="48">
        <v>250</v>
      </c>
      <c r="H98" s="35">
        <v>1972</v>
      </c>
      <c r="I98" s="5">
        <v>24</v>
      </c>
      <c r="J98" s="27">
        <v>2125.14</v>
      </c>
      <c r="K98" s="15"/>
    </row>
    <row r="99" spans="1:11" s="46" customFormat="1" ht="10.5" customHeight="1">
      <c r="A99" s="99"/>
      <c r="B99" s="20" t="s">
        <v>220</v>
      </c>
      <c r="C99" s="20" t="s">
        <v>268</v>
      </c>
      <c r="D99" s="48" t="s">
        <v>255</v>
      </c>
      <c r="E99" s="48" t="s">
        <v>158</v>
      </c>
      <c r="F99" s="48" t="s">
        <v>310</v>
      </c>
      <c r="G99" s="48">
        <v>200</v>
      </c>
      <c r="H99" s="35">
        <v>1973</v>
      </c>
      <c r="I99" s="5">
        <v>24</v>
      </c>
      <c r="J99" s="27">
        <v>1232.81</v>
      </c>
      <c r="K99" s="15"/>
    </row>
    <row r="100" spans="1:11" s="46" customFormat="1" ht="10.5" customHeight="1">
      <c r="A100" s="99"/>
      <c r="B100" s="20" t="s">
        <v>205</v>
      </c>
      <c r="C100" s="20" t="s">
        <v>269</v>
      </c>
      <c r="D100" s="48" t="s">
        <v>255</v>
      </c>
      <c r="E100" s="48" t="s">
        <v>158</v>
      </c>
      <c r="F100" s="48" t="s">
        <v>310</v>
      </c>
      <c r="G100" s="48">
        <v>200</v>
      </c>
      <c r="H100" s="35">
        <v>1973</v>
      </c>
      <c r="I100" s="5">
        <v>24</v>
      </c>
      <c r="J100" s="27">
        <v>2177.88</v>
      </c>
      <c r="K100" s="15"/>
    </row>
    <row r="101" spans="1:11" s="46" customFormat="1" ht="10.5" customHeight="1">
      <c r="A101" s="99"/>
      <c r="B101" s="20" t="s">
        <v>206</v>
      </c>
      <c r="C101" s="20" t="s">
        <v>270</v>
      </c>
      <c r="D101" s="48" t="s">
        <v>255</v>
      </c>
      <c r="E101" s="48" t="s">
        <v>158</v>
      </c>
      <c r="F101" s="48" t="s">
        <v>310</v>
      </c>
      <c r="G101" s="48">
        <v>200</v>
      </c>
      <c r="H101" s="35">
        <v>1975</v>
      </c>
      <c r="I101" s="5">
        <v>24</v>
      </c>
      <c r="J101" s="27">
        <v>3196.47</v>
      </c>
      <c r="K101" s="15"/>
    </row>
    <row r="102" spans="1:11" s="46" customFormat="1" ht="10.5" customHeight="1">
      <c r="A102" s="9">
        <f>A98+1</f>
        <v>73</v>
      </c>
      <c r="B102" s="20" t="s">
        <v>74</v>
      </c>
      <c r="C102" s="8" t="s">
        <v>271</v>
      </c>
      <c r="D102" s="48" t="s">
        <v>293</v>
      </c>
      <c r="E102" s="48" t="s">
        <v>158</v>
      </c>
      <c r="F102" s="48" t="s">
        <v>310</v>
      </c>
      <c r="G102" s="48">
        <v>150</v>
      </c>
      <c r="H102" s="35">
        <v>1983</v>
      </c>
      <c r="I102" s="5">
        <v>24</v>
      </c>
      <c r="J102" s="32">
        <v>818.03</v>
      </c>
      <c r="K102" s="15"/>
    </row>
    <row r="103" spans="1:11" s="46" customFormat="1" ht="10.5" customHeight="1">
      <c r="A103" s="9">
        <f aca="true" t="shared" si="5" ref="A103:A112">A102+1</f>
        <v>74</v>
      </c>
      <c r="B103" s="19" t="s">
        <v>16</v>
      </c>
      <c r="C103" s="8" t="s">
        <v>174</v>
      </c>
      <c r="D103" s="48" t="s">
        <v>293</v>
      </c>
      <c r="E103" s="48" t="s">
        <v>158</v>
      </c>
      <c r="F103" s="48" t="s">
        <v>310</v>
      </c>
      <c r="G103" s="48">
        <v>150</v>
      </c>
      <c r="H103" s="35">
        <v>1988</v>
      </c>
      <c r="I103" s="5">
        <v>24</v>
      </c>
      <c r="J103" s="27">
        <v>1713.26</v>
      </c>
      <c r="K103" s="15"/>
    </row>
    <row r="104" spans="1:11" s="46" customFormat="1" ht="10.5" customHeight="1">
      <c r="A104" s="9">
        <f t="shared" si="5"/>
        <v>75</v>
      </c>
      <c r="B104" s="23" t="s">
        <v>340</v>
      </c>
      <c r="C104" s="8" t="s">
        <v>321</v>
      </c>
      <c r="D104" s="48" t="s">
        <v>293</v>
      </c>
      <c r="E104" s="39" t="s">
        <v>158</v>
      </c>
      <c r="F104" s="48" t="s">
        <v>310</v>
      </c>
      <c r="G104" s="5">
        <v>150</v>
      </c>
      <c r="H104" s="35">
        <v>1965</v>
      </c>
      <c r="I104" s="5">
        <v>24</v>
      </c>
      <c r="J104" s="27">
        <v>4302.65</v>
      </c>
      <c r="K104" s="15"/>
    </row>
    <row r="105" spans="1:11" s="46" customFormat="1" ht="10.5" customHeight="1">
      <c r="A105" s="9">
        <f t="shared" si="5"/>
        <v>76</v>
      </c>
      <c r="B105" s="19" t="s">
        <v>70</v>
      </c>
      <c r="C105" s="8" t="s">
        <v>71</v>
      </c>
      <c r="D105" s="48" t="s">
        <v>293</v>
      </c>
      <c r="E105" s="48" t="s">
        <v>158</v>
      </c>
      <c r="F105" s="48" t="s">
        <v>310</v>
      </c>
      <c r="G105" s="48">
        <v>150</v>
      </c>
      <c r="H105" s="35">
        <v>1986</v>
      </c>
      <c r="I105" s="5">
        <v>24</v>
      </c>
      <c r="J105" s="27">
        <v>1909.85</v>
      </c>
      <c r="K105" s="15"/>
    </row>
    <row r="106" spans="1:11" s="46" customFormat="1" ht="14.25" customHeight="1">
      <c r="A106" s="9">
        <f t="shared" si="5"/>
        <v>77</v>
      </c>
      <c r="B106" s="19" t="s">
        <v>97</v>
      </c>
      <c r="C106" s="8" t="s">
        <v>98</v>
      </c>
      <c r="D106" s="48" t="s">
        <v>307</v>
      </c>
      <c r="E106" s="48" t="s">
        <v>158</v>
      </c>
      <c r="F106" s="48" t="s">
        <v>310</v>
      </c>
      <c r="G106" s="48" t="s">
        <v>318</v>
      </c>
      <c r="H106" s="35">
        <v>1988</v>
      </c>
      <c r="I106" s="5">
        <v>24</v>
      </c>
      <c r="J106" s="27">
        <v>210</v>
      </c>
      <c r="K106" s="15"/>
    </row>
    <row r="107" spans="1:11" s="46" customFormat="1" ht="15.75" customHeight="1">
      <c r="A107" s="9">
        <f t="shared" si="5"/>
        <v>78</v>
      </c>
      <c r="B107" s="20" t="s">
        <v>272</v>
      </c>
      <c r="C107" s="8" t="s">
        <v>273</v>
      </c>
      <c r="D107" s="48" t="s">
        <v>307</v>
      </c>
      <c r="E107" s="48" t="s">
        <v>158</v>
      </c>
      <c r="F107" s="48" t="s">
        <v>310</v>
      </c>
      <c r="G107" s="48" t="s">
        <v>318</v>
      </c>
      <c r="H107" s="35">
        <v>1977</v>
      </c>
      <c r="I107" s="5">
        <v>24</v>
      </c>
      <c r="J107" s="27">
        <v>1497.96</v>
      </c>
      <c r="K107" s="15"/>
    </row>
    <row r="108" spans="1:11" s="46" customFormat="1" ht="10.5" customHeight="1">
      <c r="A108" s="9">
        <f t="shared" si="5"/>
        <v>79</v>
      </c>
      <c r="B108" s="20" t="s">
        <v>75</v>
      </c>
      <c r="C108" s="8" t="s">
        <v>76</v>
      </c>
      <c r="D108" s="48" t="s">
        <v>293</v>
      </c>
      <c r="E108" s="48" t="s">
        <v>158</v>
      </c>
      <c r="F108" s="48" t="s">
        <v>310</v>
      </c>
      <c r="G108" s="48">
        <v>150</v>
      </c>
      <c r="H108" s="35">
        <v>1967</v>
      </c>
      <c r="I108" s="5">
        <v>24</v>
      </c>
      <c r="J108" s="27">
        <v>3856</v>
      </c>
      <c r="K108" s="15"/>
    </row>
    <row r="109" spans="1:11" s="46" customFormat="1" ht="18" customHeight="1">
      <c r="A109" s="9">
        <f t="shared" si="5"/>
        <v>80</v>
      </c>
      <c r="B109" s="20" t="s">
        <v>147</v>
      </c>
      <c r="C109" s="8" t="s">
        <v>148</v>
      </c>
      <c r="D109" s="48" t="s">
        <v>255</v>
      </c>
      <c r="E109" s="48" t="s">
        <v>158</v>
      </c>
      <c r="F109" s="48" t="s">
        <v>310</v>
      </c>
      <c r="G109" s="48">
        <v>200</v>
      </c>
      <c r="H109" s="35">
        <v>1987</v>
      </c>
      <c r="I109" s="5">
        <v>24</v>
      </c>
      <c r="J109" s="27">
        <v>215.21</v>
      </c>
      <c r="K109" s="15"/>
    </row>
    <row r="110" spans="1:11" s="46" customFormat="1" ht="15.75" customHeight="1">
      <c r="A110" s="9">
        <f t="shared" si="5"/>
        <v>81</v>
      </c>
      <c r="B110" s="20" t="s">
        <v>219</v>
      </c>
      <c r="C110" s="8" t="s">
        <v>202</v>
      </c>
      <c r="D110" s="48" t="s">
        <v>307</v>
      </c>
      <c r="E110" s="48" t="s">
        <v>158</v>
      </c>
      <c r="F110" s="48" t="s">
        <v>310</v>
      </c>
      <c r="G110" s="48" t="s">
        <v>304</v>
      </c>
      <c r="H110" s="35">
        <v>1977</v>
      </c>
      <c r="I110" s="5">
        <v>24</v>
      </c>
      <c r="J110" s="27">
        <v>1502.25</v>
      </c>
      <c r="K110" s="15"/>
    </row>
    <row r="111" spans="1:11" s="46" customFormat="1" ht="16.5" customHeight="1">
      <c r="A111" s="9">
        <f t="shared" si="5"/>
        <v>82</v>
      </c>
      <c r="B111" s="20" t="s">
        <v>201</v>
      </c>
      <c r="C111" s="8" t="s">
        <v>203</v>
      </c>
      <c r="D111" s="48" t="s">
        <v>307</v>
      </c>
      <c r="E111" s="48" t="s">
        <v>158</v>
      </c>
      <c r="F111" s="48" t="s">
        <v>310</v>
      </c>
      <c r="G111" s="48" t="s">
        <v>304</v>
      </c>
      <c r="H111" s="35">
        <v>1977</v>
      </c>
      <c r="I111" s="5">
        <v>24</v>
      </c>
      <c r="J111" s="27">
        <v>3078.86</v>
      </c>
      <c r="K111" s="15"/>
    </row>
    <row r="112" spans="1:11" s="46" customFormat="1" ht="15.75" customHeight="1">
      <c r="A112" s="94">
        <f t="shared" si="5"/>
        <v>83</v>
      </c>
      <c r="B112" s="96" t="s">
        <v>27</v>
      </c>
      <c r="C112" s="92" t="s">
        <v>35</v>
      </c>
      <c r="D112" s="48" t="s">
        <v>293</v>
      </c>
      <c r="E112" s="48" t="s">
        <v>158</v>
      </c>
      <c r="F112" s="48" t="s">
        <v>310</v>
      </c>
      <c r="G112" s="48">
        <v>150</v>
      </c>
      <c r="H112" s="35">
        <v>1996</v>
      </c>
      <c r="I112" s="5">
        <v>24</v>
      </c>
      <c r="J112" s="27">
        <v>3790.96</v>
      </c>
      <c r="K112" s="15"/>
    </row>
    <row r="113" spans="1:11" s="46" customFormat="1" ht="15.75" customHeight="1">
      <c r="A113" s="95"/>
      <c r="B113" s="97"/>
      <c r="C113" s="93"/>
      <c r="D113" s="48" t="s">
        <v>293</v>
      </c>
      <c r="E113" s="48" t="s">
        <v>158</v>
      </c>
      <c r="F113" s="48" t="s">
        <v>310</v>
      </c>
      <c r="G113" s="48">
        <v>150</v>
      </c>
      <c r="H113" s="35">
        <v>1996</v>
      </c>
      <c r="I113" s="5">
        <v>16</v>
      </c>
      <c r="J113" s="27">
        <v>984.54</v>
      </c>
      <c r="K113" s="15"/>
    </row>
    <row r="114" spans="1:11" s="46" customFormat="1" ht="10.5" customHeight="1">
      <c r="A114" s="9">
        <f>A112+1</f>
        <v>84</v>
      </c>
      <c r="B114" s="20" t="s">
        <v>79</v>
      </c>
      <c r="C114" s="8" t="s">
        <v>80</v>
      </c>
      <c r="D114" s="48" t="s">
        <v>255</v>
      </c>
      <c r="E114" s="48" t="s">
        <v>158</v>
      </c>
      <c r="F114" s="48" t="s">
        <v>310</v>
      </c>
      <c r="G114" s="48" t="s">
        <v>318</v>
      </c>
      <c r="H114" s="35">
        <v>1975</v>
      </c>
      <c r="I114" s="5">
        <v>24</v>
      </c>
      <c r="J114" s="32">
        <v>1167.91</v>
      </c>
      <c r="K114" s="15"/>
    </row>
    <row r="115" spans="1:11" s="46" customFormat="1" ht="10.5" customHeight="1">
      <c r="A115" s="9">
        <f>A114+1</f>
        <v>85</v>
      </c>
      <c r="B115" s="20" t="s">
        <v>77</v>
      </c>
      <c r="C115" s="8" t="s">
        <v>78</v>
      </c>
      <c r="D115" s="48" t="s">
        <v>255</v>
      </c>
      <c r="E115" s="48" t="s">
        <v>158</v>
      </c>
      <c r="F115" s="48" t="s">
        <v>310</v>
      </c>
      <c r="G115" s="48" t="s">
        <v>318</v>
      </c>
      <c r="H115" s="35">
        <v>1987</v>
      </c>
      <c r="I115" s="5">
        <v>24</v>
      </c>
      <c r="J115" s="27">
        <v>4707.99</v>
      </c>
      <c r="K115" s="15"/>
    </row>
    <row r="116" spans="1:11" s="46" customFormat="1" ht="16.5" customHeight="1">
      <c r="A116" s="9">
        <f>A115+1</f>
        <v>86</v>
      </c>
      <c r="B116" s="20" t="s">
        <v>85</v>
      </c>
      <c r="C116" s="20" t="s">
        <v>86</v>
      </c>
      <c r="D116" s="48" t="s">
        <v>300</v>
      </c>
      <c r="E116" s="48" t="s">
        <v>158</v>
      </c>
      <c r="F116" s="48" t="s">
        <v>310</v>
      </c>
      <c r="G116" s="48">
        <v>150</v>
      </c>
      <c r="H116" s="35">
        <v>1973</v>
      </c>
      <c r="I116" s="5">
        <v>24</v>
      </c>
      <c r="J116" s="27">
        <v>5612.54</v>
      </c>
      <c r="K116" s="15"/>
    </row>
    <row r="117" spans="1:11" s="46" customFormat="1" ht="15" customHeight="1">
      <c r="A117" s="9">
        <f>A116+1</f>
        <v>87</v>
      </c>
      <c r="B117" s="20" t="s">
        <v>100</v>
      </c>
      <c r="C117" s="8" t="s">
        <v>101</v>
      </c>
      <c r="D117" s="48" t="s">
        <v>250</v>
      </c>
      <c r="E117" s="48" t="s">
        <v>158</v>
      </c>
      <c r="F117" s="48" t="s">
        <v>310</v>
      </c>
      <c r="G117" s="48">
        <v>150</v>
      </c>
      <c r="H117" s="35">
        <v>1969</v>
      </c>
      <c r="I117" s="5">
        <v>24</v>
      </c>
      <c r="J117" s="27">
        <v>1915.84</v>
      </c>
      <c r="K117" s="15"/>
    </row>
    <row r="118" spans="1:11" s="46" customFormat="1" ht="10.5" customHeight="1">
      <c r="A118" s="99">
        <f>A117+1</f>
        <v>88</v>
      </c>
      <c r="B118" s="19" t="s">
        <v>240</v>
      </c>
      <c r="C118" s="98" t="s">
        <v>241</v>
      </c>
      <c r="D118" s="48" t="s">
        <v>306</v>
      </c>
      <c r="E118" s="48" t="s">
        <v>158</v>
      </c>
      <c r="F118" s="48" t="s">
        <v>310</v>
      </c>
      <c r="G118" s="48">
        <v>150</v>
      </c>
      <c r="H118" s="35">
        <v>1988</v>
      </c>
      <c r="I118" s="5">
        <v>36</v>
      </c>
      <c r="J118" s="27">
        <v>350</v>
      </c>
      <c r="K118" s="15"/>
    </row>
    <row r="119" spans="1:11" s="46" customFormat="1" ht="10.5" customHeight="1">
      <c r="A119" s="99"/>
      <c r="B119" s="19" t="s">
        <v>240</v>
      </c>
      <c r="C119" s="98"/>
      <c r="D119" s="48" t="s">
        <v>306</v>
      </c>
      <c r="E119" s="48" t="s">
        <v>158</v>
      </c>
      <c r="F119" s="48" t="s">
        <v>310</v>
      </c>
      <c r="G119" s="48">
        <v>150</v>
      </c>
      <c r="H119" s="35">
        <v>1988</v>
      </c>
      <c r="I119" s="5">
        <v>30</v>
      </c>
      <c r="J119" s="27">
        <v>849.81</v>
      </c>
      <c r="K119" s="15"/>
    </row>
    <row r="120" spans="1:11" s="46" customFormat="1" ht="10.5" customHeight="1">
      <c r="A120" s="99">
        <f>A118+1</f>
        <v>89</v>
      </c>
      <c r="B120" s="19" t="s">
        <v>240</v>
      </c>
      <c r="C120" s="98" t="s">
        <v>110</v>
      </c>
      <c r="D120" s="48" t="s">
        <v>306</v>
      </c>
      <c r="E120" s="48" t="s">
        <v>158</v>
      </c>
      <c r="F120" s="48" t="s">
        <v>310</v>
      </c>
      <c r="G120" s="48">
        <v>150</v>
      </c>
      <c r="H120" s="35">
        <v>1988</v>
      </c>
      <c r="I120" s="5">
        <v>24</v>
      </c>
      <c r="J120" s="27">
        <v>700</v>
      </c>
      <c r="K120" s="15"/>
    </row>
    <row r="121" spans="1:11" s="46" customFormat="1" ht="10.5" customHeight="1">
      <c r="A121" s="99"/>
      <c r="B121" s="19" t="s">
        <v>240</v>
      </c>
      <c r="C121" s="98"/>
      <c r="D121" s="48" t="s">
        <v>306</v>
      </c>
      <c r="E121" s="48" t="s">
        <v>158</v>
      </c>
      <c r="F121" s="48" t="s">
        <v>310</v>
      </c>
      <c r="G121" s="48">
        <v>150</v>
      </c>
      <c r="H121" s="35">
        <v>1988</v>
      </c>
      <c r="I121" s="5">
        <v>20</v>
      </c>
      <c r="J121" s="27"/>
      <c r="K121" s="15"/>
    </row>
    <row r="122" spans="1:11" s="46" customFormat="1" ht="16.5" customHeight="1">
      <c r="A122" s="99">
        <f>A120+1</f>
        <v>90</v>
      </c>
      <c r="B122" s="19" t="s">
        <v>217</v>
      </c>
      <c r="C122" s="20" t="s">
        <v>235</v>
      </c>
      <c r="D122" s="48" t="s">
        <v>306</v>
      </c>
      <c r="E122" s="48" t="s">
        <v>158</v>
      </c>
      <c r="F122" s="48" t="s">
        <v>310</v>
      </c>
      <c r="G122" s="48" t="s">
        <v>318</v>
      </c>
      <c r="H122" s="35">
        <v>1987</v>
      </c>
      <c r="I122" s="5">
        <v>36</v>
      </c>
      <c r="J122" s="27">
        <v>178.74</v>
      </c>
      <c r="K122" s="15"/>
    </row>
    <row r="123" spans="1:11" s="46" customFormat="1" ht="10.5" customHeight="1">
      <c r="A123" s="99"/>
      <c r="B123" s="19" t="s">
        <v>217</v>
      </c>
      <c r="C123" s="20" t="s">
        <v>344</v>
      </c>
      <c r="D123" s="48" t="s">
        <v>306</v>
      </c>
      <c r="E123" s="48" t="s">
        <v>158</v>
      </c>
      <c r="F123" s="48" t="s">
        <v>310</v>
      </c>
      <c r="G123" s="48" t="s">
        <v>305</v>
      </c>
      <c r="H123" s="35">
        <v>1987</v>
      </c>
      <c r="I123" s="5">
        <v>30</v>
      </c>
      <c r="J123" s="27">
        <v>893.58</v>
      </c>
      <c r="K123" s="15"/>
    </row>
    <row r="124" spans="1:11" s="46" customFormat="1" ht="10.5" customHeight="1">
      <c r="A124" s="99"/>
      <c r="B124" s="19" t="s">
        <v>319</v>
      </c>
      <c r="C124" s="20" t="s">
        <v>236</v>
      </c>
      <c r="D124" s="48" t="s">
        <v>306</v>
      </c>
      <c r="E124" s="48" t="s">
        <v>158</v>
      </c>
      <c r="F124" s="48" t="s">
        <v>310</v>
      </c>
      <c r="G124" s="48">
        <v>150</v>
      </c>
      <c r="H124" s="35">
        <v>1987</v>
      </c>
      <c r="I124" s="5">
        <v>20</v>
      </c>
      <c r="J124" s="27">
        <v>642.56</v>
      </c>
      <c r="K124" s="15"/>
    </row>
    <row r="125" spans="1:11" s="46" customFormat="1" ht="10.5" customHeight="1">
      <c r="A125" s="99">
        <f>A122+1</f>
        <v>91</v>
      </c>
      <c r="B125" s="19" t="s">
        <v>218</v>
      </c>
      <c r="C125" s="20" t="s">
        <v>237</v>
      </c>
      <c r="D125" s="48" t="s">
        <v>306</v>
      </c>
      <c r="E125" s="48" t="s">
        <v>158</v>
      </c>
      <c r="F125" s="48" t="s">
        <v>310</v>
      </c>
      <c r="G125" s="48">
        <v>150</v>
      </c>
      <c r="H125" s="35">
        <v>1988</v>
      </c>
      <c r="I125" s="5">
        <v>30</v>
      </c>
      <c r="J125" s="27">
        <v>758.81</v>
      </c>
      <c r="K125" s="15"/>
    </row>
    <row r="126" spans="1:11" s="46" customFormat="1" ht="10.5" customHeight="1">
      <c r="A126" s="99"/>
      <c r="B126" s="19" t="s">
        <v>218</v>
      </c>
      <c r="C126" s="20" t="s">
        <v>291</v>
      </c>
      <c r="D126" s="48" t="s">
        <v>306</v>
      </c>
      <c r="E126" s="48" t="s">
        <v>158</v>
      </c>
      <c r="F126" s="48" t="s">
        <v>310</v>
      </c>
      <c r="G126" s="48">
        <v>150</v>
      </c>
      <c r="H126" s="35">
        <v>1988</v>
      </c>
      <c r="I126" s="5">
        <v>20</v>
      </c>
      <c r="J126" s="27"/>
      <c r="K126" s="15"/>
    </row>
    <row r="127" spans="1:11" s="46" customFormat="1" ht="10.5" customHeight="1">
      <c r="A127" s="9">
        <f>A125+1</f>
        <v>92</v>
      </c>
      <c r="B127" s="19" t="s">
        <v>320</v>
      </c>
      <c r="C127" s="20" t="s">
        <v>238</v>
      </c>
      <c r="D127" s="48" t="s">
        <v>306</v>
      </c>
      <c r="E127" s="48" t="s">
        <v>158</v>
      </c>
      <c r="F127" s="48" t="s">
        <v>310</v>
      </c>
      <c r="G127" s="48">
        <v>150</v>
      </c>
      <c r="H127" s="35">
        <v>1988</v>
      </c>
      <c r="I127" s="5">
        <v>30</v>
      </c>
      <c r="J127" s="26">
        <v>947.44</v>
      </c>
      <c r="K127" s="15"/>
    </row>
    <row r="128" spans="1:11" s="46" customFormat="1" ht="16.5" customHeight="1">
      <c r="A128" s="9">
        <f>A127+1</f>
        <v>93</v>
      </c>
      <c r="B128" s="19" t="s">
        <v>222</v>
      </c>
      <c r="C128" s="20" t="s">
        <v>239</v>
      </c>
      <c r="D128" s="48" t="s">
        <v>306</v>
      </c>
      <c r="E128" s="48" t="s">
        <v>158</v>
      </c>
      <c r="F128" s="48" t="s">
        <v>310</v>
      </c>
      <c r="G128" s="48">
        <v>150</v>
      </c>
      <c r="H128" s="35">
        <v>1988</v>
      </c>
      <c r="I128" s="5">
        <v>20</v>
      </c>
      <c r="J128" s="27">
        <v>486.7</v>
      </c>
      <c r="K128" s="15"/>
    </row>
    <row r="129" spans="1:11" s="46" customFormat="1" ht="10.5" customHeight="1">
      <c r="A129" s="99">
        <f>A128+1</f>
        <v>94</v>
      </c>
      <c r="B129" s="19" t="s">
        <v>45</v>
      </c>
      <c r="C129" s="98" t="s">
        <v>49</v>
      </c>
      <c r="D129" s="48" t="s">
        <v>293</v>
      </c>
      <c r="E129" s="48" t="s">
        <v>158</v>
      </c>
      <c r="F129" s="48" t="s">
        <v>310</v>
      </c>
      <c r="G129" s="48">
        <v>150</v>
      </c>
      <c r="H129" s="35">
        <v>1987</v>
      </c>
      <c r="I129" s="5">
        <v>24</v>
      </c>
      <c r="J129" s="27">
        <v>1515</v>
      </c>
      <c r="K129" s="15"/>
    </row>
    <row r="130" spans="1:11" s="46" customFormat="1" ht="15.75" customHeight="1">
      <c r="A130" s="99"/>
      <c r="B130" s="19" t="s">
        <v>45</v>
      </c>
      <c r="C130" s="98"/>
      <c r="D130" s="48" t="s">
        <v>293</v>
      </c>
      <c r="E130" s="48" t="s">
        <v>158</v>
      </c>
      <c r="F130" s="48" t="s">
        <v>310</v>
      </c>
      <c r="G130" s="48" t="s">
        <v>318</v>
      </c>
      <c r="H130" s="35">
        <v>1987</v>
      </c>
      <c r="I130" s="5">
        <v>16</v>
      </c>
      <c r="J130" s="27">
        <v>1035.38</v>
      </c>
      <c r="K130" s="15"/>
    </row>
    <row r="131" spans="1:11" s="46" customFormat="1" ht="15" customHeight="1">
      <c r="A131" s="9">
        <f>A129+1</f>
        <v>95</v>
      </c>
      <c r="B131" s="19" t="s">
        <v>28</v>
      </c>
      <c r="C131" s="8" t="s">
        <v>287</v>
      </c>
      <c r="D131" s="48" t="s">
        <v>254</v>
      </c>
      <c r="E131" s="48" t="s">
        <v>228</v>
      </c>
      <c r="F131" s="48" t="s">
        <v>312</v>
      </c>
      <c r="G131" s="48" t="s">
        <v>318</v>
      </c>
      <c r="H131" s="35">
        <v>1988</v>
      </c>
      <c r="I131" s="5">
        <v>20</v>
      </c>
      <c r="J131" s="27">
        <v>283.05</v>
      </c>
      <c r="K131" s="15"/>
    </row>
    <row r="132" spans="1:11" s="46" customFormat="1" ht="10.5" customHeight="1">
      <c r="A132" s="9">
        <f aca="true" t="shared" si="6" ref="A132:A140">A131+1</f>
        <v>96</v>
      </c>
      <c r="B132" s="20" t="s">
        <v>103</v>
      </c>
      <c r="C132" s="8" t="s">
        <v>260</v>
      </c>
      <c r="D132" s="48" t="s">
        <v>255</v>
      </c>
      <c r="E132" s="48" t="s">
        <v>158</v>
      </c>
      <c r="F132" s="48" t="s">
        <v>310</v>
      </c>
      <c r="G132" s="48" t="s">
        <v>318</v>
      </c>
      <c r="H132" s="35">
        <v>1950</v>
      </c>
      <c r="I132" s="5">
        <v>20</v>
      </c>
      <c r="J132" s="27">
        <v>10526.06</v>
      </c>
      <c r="K132" s="15"/>
    </row>
    <row r="133" spans="1:11" s="46" customFormat="1" ht="14.25" customHeight="1">
      <c r="A133" s="9">
        <f t="shared" si="6"/>
        <v>97</v>
      </c>
      <c r="B133" s="20" t="s">
        <v>104</v>
      </c>
      <c r="C133" s="8" t="s">
        <v>263</v>
      </c>
      <c r="D133" s="48" t="s">
        <v>254</v>
      </c>
      <c r="E133" s="48" t="s">
        <v>158</v>
      </c>
      <c r="F133" s="48" t="s">
        <v>310</v>
      </c>
      <c r="G133" s="48" t="s">
        <v>318</v>
      </c>
      <c r="H133" s="35">
        <v>1950</v>
      </c>
      <c r="I133" s="5">
        <v>20</v>
      </c>
      <c r="J133" s="27">
        <v>4885.06</v>
      </c>
      <c r="K133" s="15"/>
    </row>
    <row r="134" spans="1:11" s="46" customFormat="1" ht="10.5" customHeight="1">
      <c r="A134" s="9">
        <f t="shared" si="6"/>
        <v>98</v>
      </c>
      <c r="B134" s="20" t="s">
        <v>105</v>
      </c>
      <c r="C134" s="8" t="s">
        <v>106</v>
      </c>
      <c r="D134" s="48" t="s">
        <v>255</v>
      </c>
      <c r="E134" s="48" t="s">
        <v>158</v>
      </c>
      <c r="F134" s="48" t="s">
        <v>310</v>
      </c>
      <c r="G134" s="48" t="s">
        <v>318</v>
      </c>
      <c r="H134" s="35">
        <v>1973</v>
      </c>
      <c r="I134" s="5">
        <v>20</v>
      </c>
      <c r="J134" s="27">
        <v>2619.22</v>
      </c>
      <c r="K134" s="15"/>
    </row>
    <row r="135" spans="1:11" s="46" customFormat="1" ht="10.5" customHeight="1">
      <c r="A135" s="9">
        <f t="shared" si="6"/>
        <v>99</v>
      </c>
      <c r="B135" s="20" t="s">
        <v>107</v>
      </c>
      <c r="C135" s="8" t="s">
        <v>112</v>
      </c>
      <c r="D135" s="48" t="s">
        <v>255</v>
      </c>
      <c r="E135" s="48" t="s">
        <v>158</v>
      </c>
      <c r="F135" s="48" t="s">
        <v>310</v>
      </c>
      <c r="G135" s="48" t="s">
        <v>318</v>
      </c>
      <c r="H135" s="35">
        <v>1973</v>
      </c>
      <c r="I135" s="5">
        <v>16</v>
      </c>
      <c r="J135" s="27">
        <v>1489.88</v>
      </c>
      <c r="K135" s="15"/>
    </row>
    <row r="136" spans="1:11" s="46" customFormat="1" ht="14.25" customHeight="1">
      <c r="A136" s="9">
        <f t="shared" si="6"/>
        <v>100</v>
      </c>
      <c r="B136" s="20" t="s">
        <v>339</v>
      </c>
      <c r="C136" s="8" t="s">
        <v>89</v>
      </c>
      <c r="D136" s="48" t="s">
        <v>293</v>
      </c>
      <c r="E136" s="48" t="s">
        <v>245</v>
      </c>
      <c r="F136" s="48" t="s">
        <v>314</v>
      </c>
      <c r="G136" s="48">
        <v>150</v>
      </c>
      <c r="H136" s="35">
        <v>1969</v>
      </c>
      <c r="I136" s="5">
        <v>16</v>
      </c>
      <c r="J136" s="27">
        <v>3878.59</v>
      </c>
      <c r="K136" s="15"/>
    </row>
    <row r="137" spans="1:11" s="46" customFormat="1" ht="10.5" customHeight="1">
      <c r="A137" s="9">
        <f t="shared" si="6"/>
        <v>101</v>
      </c>
      <c r="B137" s="20" t="s">
        <v>197</v>
      </c>
      <c r="C137" s="8" t="s">
        <v>200</v>
      </c>
      <c r="D137" s="48" t="s">
        <v>293</v>
      </c>
      <c r="E137" s="48" t="s">
        <v>158</v>
      </c>
      <c r="F137" s="48" t="s">
        <v>310</v>
      </c>
      <c r="G137" s="48">
        <v>150</v>
      </c>
      <c r="H137" s="35">
        <v>1998</v>
      </c>
      <c r="I137" s="5">
        <v>16</v>
      </c>
      <c r="J137" s="27">
        <v>1395.15</v>
      </c>
      <c r="K137" s="15"/>
    </row>
    <row r="138" spans="1:11" s="46" customFormat="1" ht="10.5" customHeight="1">
      <c r="A138" s="9">
        <f t="shared" si="6"/>
        <v>102</v>
      </c>
      <c r="B138" s="42" t="s">
        <v>191</v>
      </c>
      <c r="C138" s="8" t="s">
        <v>192</v>
      </c>
      <c r="D138" s="48" t="s">
        <v>293</v>
      </c>
      <c r="E138" s="48" t="s">
        <v>158</v>
      </c>
      <c r="F138" s="48" t="s">
        <v>310</v>
      </c>
      <c r="G138" s="48">
        <v>150</v>
      </c>
      <c r="H138" s="35">
        <v>1996</v>
      </c>
      <c r="I138" s="5">
        <v>20</v>
      </c>
      <c r="J138" s="27">
        <v>1514.98</v>
      </c>
      <c r="K138" s="15"/>
    </row>
    <row r="139" spans="1:11" s="46" customFormat="1" ht="10.5" customHeight="1">
      <c r="A139" s="9">
        <f t="shared" si="6"/>
        <v>103</v>
      </c>
      <c r="B139" s="20" t="s">
        <v>211</v>
      </c>
      <c r="C139" s="8" t="s">
        <v>212</v>
      </c>
      <c r="D139" s="48" t="s">
        <v>295</v>
      </c>
      <c r="E139" s="48" t="s">
        <v>158</v>
      </c>
      <c r="F139" s="48" t="s">
        <v>310</v>
      </c>
      <c r="G139" s="48">
        <v>150</v>
      </c>
      <c r="H139" s="35">
        <v>1994</v>
      </c>
      <c r="I139" s="5">
        <v>16</v>
      </c>
      <c r="J139" s="27">
        <v>3627.64</v>
      </c>
      <c r="K139" s="15"/>
    </row>
    <row r="140" spans="1:11" s="46" customFormat="1" ht="10.5" customHeight="1">
      <c r="A140" s="99">
        <f t="shared" si="6"/>
        <v>104</v>
      </c>
      <c r="B140" s="20" t="s">
        <v>26</v>
      </c>
      <c r="C140" s="98" t="s">
        <v>233</v>
      </c>
      <c r="D140" s="48" t="s">
        <v>293</v>
      </c>
      <c r="E140" s="48" t="s">
        <v>158</v>
      </c>
      <c r="F140" s="48" t="s">
        <v>310</v>
      </c>
      <c r="G140" s="48">
        <v>150</v>
      </c>
      <c r="H140" s="35">
        <v>1994</v>
      </c>
      <c r="I140" s="5">
        <v>24</v>
      </c>
      <c r="J140" s="27">
        <v>3279.26</v>
      </c>
      <c r="K140" s="15"/>
    </row>
    <row r="141" spans="1:11" s="46" customFormat="1" ht="10.5" customHeight="1">
      <c r="A141" s="99"/>
      <c r="B141" s="20" t="s">
        <v>216</v>
      </c>
      <c r="C141" s="98"/>
      <c r="D141" s="48" t="s">
        <v>293</v>
      </c>
      <c r="E141" s="48" t="s">
        <v>158</v>
      </c>
      <c r="F141" s="48" t="s">
        <v>310</v>
      </c>
      <c r="G141" s="48">
        <v>150</v>
      </c>
      <c r="H141" s="35">
        <v>1994</v>
      </c>
      <c r="I141" s="5">
        <v>16</v>
      </c>
      <c r="J141" s="27">
        <v>2154.59</v>
      </c>
      <c r="K141" s="45"/>
    </row>
    <row r="142" spans="1:11" s="46" customFormat="1" ht="10.5" customHeight="1">
      <c r="A142" s="9">
        <f>A140+1</f>
        <v>105</v>
      </c>
      <c r="B142" s="20" t="s">
        <v>87</v>
      </c>
      <c r="C142" s="8" t="s">
        <v>88</v>
      </c>
      <c r="D142" s="48" t="s">
        <v>293</v>
      </c>
      <c r="E142" s="48" t="s">
        <v>158</v>
      </c>
      <c r="F142" s="48" t="s">
        <v>310</v>
      </c>
      <c r="G142" s="48">
        <v>150</v>
      </c>
      <c r="H142" s="35">
        <v>1994</v>
      </c>
      <c r="I142" s="5">
        <v>16</v>
      </c>
      <c r="J142" s="27">
        <v>1786.7</v>
      </c>
      <c r="K142" s="15"/>
    </row>
    <row r="143" spans="1:11" s="46" customFormat="1" ht="10.5" customHeight="1">
      <c r="A143" s="9">
        <f aca="true" t="shared" si="7" ref="A143:A168">A142+1</f>
        <v>106</v>
      </c>
      <c r="B143" s="20" t="s">
        <v>213</v>
      </c>
      <c r="C143" s="8" t="s">
        <v>215</v>
      </c>
      <c r="D143" s="48" t="s">
        <v>293</v>
      </c>
      <c r="E143" s="48" t="s">
        <v>158</v>
      </c>
      <c r="F143" s="48" t="s">
        <v>310</v>
      </c>
      <c r="G143" s="48">
        <v>150</v>
      </c>
      <c r="H143" s="35">
        <v>1994</v>
      </c>
      <c r="I143" s="5">
        <v>16</v>
      </c>
      <c r="J143" s="27">
        <v>863.39</v>
      </c>
      <c r="K143" s="15"/>
    </row>
    <row r="144" spans="1:11" s="46" customFormat="1" ht="10.5" customHeight="1">
      <c r="A144" s="9">
        <f t="shared" si="7"/>
        <v>107</v>
      </c>
      <c r="B144" s="20" t="s">
        <v>214</v>
      </c>
      <c r="C144" s="8" t="s">
        <v>33</v>
      </c>
      <c r="D144" s="48" t="s">
        <v>293</v>
      </c>
      <c r="E144" s="48" t="s">
        <v>158</v>
      </c>
      <c r="F144" s="48" t="s">
        <v>310</v>
      </c>
      <c r="G144" s="48">
        <v>150</v>
      </c>
      <c r="H144" s="35">
        <v>1994</v>
      </c>
      <c r="I144" s="5">
        <v>16</v>
      </c>
      <c r="J144" s="32">
        <v>2244.02</v>
      </c>
      <c r="K144" s="15"/>
    </row>
    <row r="145" spans="1:11" s="46" customFormat="1" ht="10.5" customHeight="1">
      <c r="A145" s="9">
        <f t="shared" si="7"/>
        <v>108</v>
      </c>
      <c r="B145" s="20" t="s">
        <v>21</v>
      </c>
      <c r="C145" s="8" t="s">
        <v>171</v>
      </c>
      <c r="D145" s="48" t="s">
        <v>293</v>
      </c>
      <c r="E145" s="48" t="s">
        <v>158</v>
      </c>
      <c r="F145" s="48" t="s">
        <v>310</v>
      </c>
      <c r="G145" s="48">
        <v>150</v>
      </c>
      <c r="H145" s="35">
        <v>1994</v>
      </c>
      <c r="I145" s="5">
        <v>16</v>
      </c>
      <c r="J145" s="32">
        <v>1578.18</v>
      </c>
      <c r="K145" s="15"/>
    </row>
    <row r="146" spans="1:11" s="46" customFormat="1" ht="10.5" customHeight="1">
      <c r="A146" s="9">
        <f t="shared" si="7"/>
        <v>109</v>
      </c>
      <c r="B146" s="20" t="s">
        <v>133</v>
      </c>
      <c r="C146" s="8" t="s">
        <v>274</v>
      </c>
      <c r="D146" s="48" t="s">
        <v>307</v>
      </c>
      <c r="E146" s="48" t="s">
        <v>244</v>
      </c>
      <c r="F146" s="48" t="s">
        <v>315</v>
      </c>
      <c r="G146" s="48" t="s">
        <v>318</v>
      </c>
      <c r="H146" s="35">
        <v>1967</v>
      </c>
      <c r="I146" s="5">
        <v>16</v>
      </c>
      <c r="J146" s="27">
        <v>880</v>
      </c>
      <c r="K146" s="15"/>
    </row>
    <row r="147" spans="1:11" s="46" customFormat="1" ht="10.5" customHeight="1">
      <c r="A147" s="9">
        <f t="shared" si="7"/>
        <v>110</v>
      </c>
      <c r="B147" s="20" t="s">
        <v>134</v>
      </c>
      <c r="C147" s="8" t="s">
        <v>135</v>
      </c>
      <c r="D147" s="48" t="s">
        <v>293</v>
      </c>
      <c r="E147" s="48" t="s">
        <v>244</v>
      </c>
      <c r="F147" s="48" t="s">
        <v>315</v>
      </c>
      <c r="G147" s="48">
        <v>150</v>
      </c>
      <c r="H147" s="35">
        <v>1957</v>
      </c>
      <c r="I147" s="5">
        <v>16</v>
      </c>
      <c r="J147" s="27">
        <v>1694.93</v>
      </c>
      <c r="K147" s="15"/>
    </row>
    <row r="148" spans="1:11" s="46" customFormat="1" ht="15.75" customHeight="1">
      <c r="A148" s="9">
        <f t="shared" si="7"/>
        <v>111</v>
      </c>
      <c r="B148" s="20" t="s">
        <v>277</v>
      </c>
      <c r="C148" s="8" t="s">
        <v>301</v>
      </c>
      <c r="D148" s="48" t="s">
        <v>293</v>
      </c>
      <c r="E148" s="48" t="s">
        <v>158</v>
      </c>
      <c r="F148" s="48" t="s">
        <v>310</v>
      </c>
      <c r="G148" s="48" t="s">
        <v>318</v>
      </c>
      <c r="H148" s="35">
        <v>1968</v>
      </c>
      <c r="I148" s="5">
        <v>16</v>
      </c>
      <c r="J148" s="27">
        <v>32.32</v>
      </c>
      <c r="K148" s="15"/>
    </row>
    <row r="149" spans="1:11" s="46" customFormat="1" ht="10.5" customHeight="1">
      <c r="A149" s="9">
        <f t="shared" si="7"/>
        <v>112</v>
      </c>
      <c r="B149" s="20" t="s">
        <v>136</v>
      </c>
      <c r="C149" s="8" t="s">
        <v>137</v>
      </c>
      <c r="D149" s="48" t="s">
        <v>293</v>
      </c>
      <c r="E149" s="48" t="s">
        <v>244</v>
      </c>
      <c r="F149" s="48" t="s">
        <v>315</v>
      </c>
      <c r="G149" s="48">
        <v>150</v>
      </c>
      <c r="H149" s="35">
        <v>1956</v>
      </c>
      <c r="I149" s="5">
        <v>16</v>
      </c>
      <c r="J149" s="27">
        <v>3523.15</v>
      </c>
      <c r="K149" s="15"/>
    </row>
    <row r="150" spans="1:11" s="46" customFormat="1" ht="10.5" customHeight="1">
      <c r="A150" s="9">
        <f t="shared" si="7"/>
        <v>113</v>
      </c>
      <c r="B150" s="20" t="s">
        <v>138</v>
      </c>
      <c r="C150" s="8" t="s">
        <v>139</v>
      </c>
      <c r="D150" s="48" t="s">
        <v>300</v>
      </c>
      <c r="E150" s="48" t="s">
        <v>244</v>
      </c>
      <c r="F150" s="48" t="s">
        <v>315</v>
      </c>
      <c r="G150" s="48">
        <v>200</v>
      </c>
      <c r="H150" s="35">
        <v>1956</v>
      </c>
      <c r="I150" s="5">
        <v>16</v>
      </c>
      <c r="J150" s="27">
        <v>420</v>
      </c>
      <c r="K150" s="15"/>
    </row>
    <row r="151" spans="1:11" s="46" customFormat="1" ht="10.5" customHeight="1">
      <c r="A151" s="9">
        <f t="shared" si="7"/>
        <v>114</v>
      </c>
      <c r="B151" s="20" t="s">
        <v>278</v>
      </c>
      <c r="C151" s="8" t="s">
        <v>279</v>
      </c>
      <c r="D151" s="48" t="s">
        <v>300</v>
      </c>
      <c r="E151" s="48" t="s">
        <v>244</v>
      </c>
      <c r="F151" s="48" t="s">
        <v>315</v>
      </c>
      <c r="G151" s="48" t="s">
        <v>318</v>
      </c>
      <c r="H151" s="35">
        <v>1973</v>
      </c>
      <c r="I151" s="5">
        <v>16</v>
      </c>
      <c r="J151" s="32">
        <v>3533.4</v>
      </c>
      <c r="K151" s="15"/>
    </row>
    <row r="152" spans="1:11" s="46" customFormat="1" ht="10.5" customHeight="1">
      <c r="A152" s="9">
        <f t="shared" si="7"/>
        <v>115</v>
      </c>
      <c r="B152" s="20" t="s">
        <v>140</v>
      </c>
      <c r="C152" s="8" t="s">
        <v>141</v>
      </c>
      <c r="D152" s="48" t="s">
        <v>255</v>
      </c>
      <c r="E152" s="48" t="s">
        <v>244</v>
      </c>
      <c r="F152" s="48" t="s">
        <v>315</v>
      </c>
      <c r="G152" s="48">
        <v>150</v>
      </c>
      <c r="H152" s="35">
        <v>1957</v>
      </c>
      <c r="I152" s="5">
        <v>16</v>
      </c>
      <c r="J152" s="27">
        <v>1228.71</v>
      </c>
      <c r="K152" s="15"/>
    </row>
    <row r="153" spans="1:11" s="46" customFormat="1" ht="10.5" customHeight="1">
      <c r="A153" s="9">
        <f t="shared" si="7"/>
        <v>116</v>
      </c>
      <c r="B153" s="20" t="s">
        <v>52</v>
      </c>
      <c r="C153" s="8" t="s">
        <v>53</v>
      </c>
      <c r="D153" s="48" t="s">
        <v>293</v>
      </c>
      <c r="E153" s="48" t="s">
        <v>158</v>
      </c>
      <c r="F153" s="48" t="s">
        <v>310</v>
      </c>
      <c r="G153" s="48">
        <v>150</v>
      </c>
      <c r="H153" s="35">
        <v>1965</v>
      </c>
      <c r="I153" s="5">
        <v>16</v>
      </c>
      <c r="J153" s="27">
        <v>4910</v>
      </c>
      <c r="K153" s="15"/>
    </row>
    <row r="154" spans="1:11" s="46" customFormat="1" ht="10.5" customHeight="1">
      <c r="A154" s="9">
        <f t="shared" si="7"/>
        <v>117</v>
      </c>
      <c r="B154" s="20" t="s">
        <v>221</v>
      </c>
      <c r="C154" s="8" t="s">
        <v>280</v>
      </c>
      <c r="D154" s="48" t="s">
        <v>293</v>
      </c>
      <c r="E154" s="48" t="s">
        <v>158</v>
      </c>
      <c r="F154" s="48" t="s">
        <v>310</v>
      </c>
      <c r="G154" s="48">
        <v>150</v>
      </c>
      <c r="H154" s="35">
        <v>1989</v>
      </c>
      <c r="I154" s="5">
        <v>16</v>
      </c>
      <c r="J154" s="27">
        <v>313.61</v>
      </c>
      <c r="K154" s="15"/>
    </row>
    <row r="155" spans="1:11" s="46" customFormat="1" ht="10.5" customHeight="1">
      <c r="A155" s="9">
        <f t="shared" si="7"/>
        <v>118</v>
      </c>
      <c r="B155" s="20" t="s">
        <v>23</v>
      </c>
      <c r="C155" s="8" t="s">
        <v>32</v>
      </c>
      <c r="D155" s="48" t="s">
        <v>295</v>
      </c>
      <c r="E155" s="48" t="s">
        <v>158</v>
      </c>
      <c r="F155" s="48" t="s">
        <v>310</v>
      </c>
      <c r="G155" s="48">
        <v>150</v>
      </c>
      <c r="H155" s="35">
        <v>1967</v>
      </c>
      <c r="I155" s="5">
        <v>16</v>
      </c>
      <c r="J155" s="27">
        <v>2214.14</v>
      </c>
      <c r="K155" s="15"/>
    </row>
    <row r="156" spans="1:11" s="46" customFormat="1" ht="10.5" customHeight="1">
      <c r="A156" s="9">
        <f t="shared" si="7"/>
        <v>119</v>
      </c>
      <c r="B156" s="20" t="s">
        <v>39</v>
      </c>
      <c r="C156" s="8" t="s">
        <v>59</v>
      </c>
      <c r="D156" s="48" t="s">
        <v>255</v>
      </c>
      <c r="E156" s="48" t="s">
        <v>158</v>
      </c>
      <c r="F156" s="48" t="s">
        <v>310</v>
      </c>
      <c r="G156" s="48">
        <v>150</v>
      </c>
      <c r="H156" s="35">
        <v>1967</v>
      </c>
      <c r="I156" s="5">
        <v>16</v>
      </c>
      <c r="J156" s="32">
        <v>186.75</v>
      </c>
      <c r="K156" s="15"/>
    </row>
    <row r="157" spans="1:11" s="46" customFormat="1" ht="10.5" customHeight="1">
      <c r="A157" s="9">
        <f t="shared" si="7"/>
        <v>120</v>
      </c>
      <c r="B157" s="20" t="s">
        <v>142</v>
      </c>
      <c r="C157" s="8" t="s">
        <v>317</v>
      </c>
      <c r="D157" s="48" t="s">
        <v>293</v>
      </c>
      <c r="E157" s="48" t="s">
        <v>158</v>
      </c>
      <c r="F157" s="48" t="s">
        <v>310</v>
      </c>
      <c r="G157" s="48">
        <v>150</v>
      </c>
      <c r="H157" s="35">
        <v>1968</v>
      </c>
      <c r="I157" s="5">
        <v>16</v>
      </c>
      <c r="J157" s="27">
        <v>2350</v>
      </c>
      <c r="K157" s="15"/>
    </row>
    <row r="158" spans="1:11" s="46" customFormat="1" ht="10.5" customHeight="1">
      <c r="A158" s="9">
        <f t="shared" si="7"/>
        <v>121</v>
      </c>
      <c r="B158" s="20" t="s">
        <v>30</v>
      </c>
      <c r="C158" s="8" t="s">
        <v>129</v>
      </c>
      <c r="D158" s="48" t="s">
        <v>293</v>
      </c>
      <c r="E158" s="48" t="s">
        <v>158</v>
      </c>
      <c r="F158" s="48" t="s">
        <v>310</v>
      </c>
      <c r="G158" s="48">
        <v>150</v>
      </c>
      <c r="H158" s="35">
        <v>1968</v>
      </c>
      <c r="I158" s="5">
        <v>16</v>
      </c>
      <c r="J158" s="27">
        <v>2316.41</v>
      </c>
      <c r="K158" s="15"/>
    </row>
    <row r="159" spans="1:11" s="46" customFormat="1" ht="10.5" customHeight="1">
      <c r="A159" s="9">
        <f t="shared" si="7"/>
        <v>122</v>
      </c>
      <c r="B159" s="20" t="s">
        <v>281</v>
      </c>
      <c r="C159" s="8" t="s">
        <v>282</v>
      </c>
      <c r="D159" s="48" t="s">
        <v>293</v>
      </c>
      <c r="E159" s="48" t="s">
        <v>158</v>
      </c>
      <c r="F159" s="48" t="s">
        <v>310</v>
      </c>
      <c r="G159" s="48">
        <v>150</v>
      </c>
      <c r="H159" s="35">
        <v>1968</v>
      </c>
      <c r="I159" s="5">
        <v>16</v>
      </c>
      <c r="J159" s="27">
        <v>1969.34</v>
      </c>
      <c r="K159" s="15"/>
    </row>
    <row r="160" spans="1:11" s="46" customFormat="1" ht="15.75" customHeight="1">
      <c r="A160" s="9">
        <f t="shared" si="7"/>
        <v>123</v>
      </c>
      <c r="B160" s="20" t="s">
        <v>41</v>
      </c>
      <c r="C160" s="8" t="s">
        <v>261</v>
      </c>
      <c r="D160" s="48" t="s">
        <v>293</v>
      </c>
      <c r="E160" s="48" t="s">
        <v>245</v>
      </c>
      <c r="F160" s="48" t="s">
        <v>314</v>
      </c>
      <c r="G160" s="48" t="s">
        <v>318</v>
      </c>
      <c r="H160" s="35">
        <v>1967</v>
      </c>
      <c r="I160" s="5">
        <v>16</v>
      </c>
      <c r="J160" s="27">
        <v>1134.32</v>
      </c>
      <c r="K160" s="15"/>
    </row>
    <row r="161" spans="1:11" s="46" customFormat="1" ht="10.5" customHeight="1">
      <c r="A161" s="9">
        <f t="shared" si="7"/>
        <v>124</v>
      </c>
      <c r="B161" s="20" t="s">
        <v>242</v>
      </c>
      <c r="C161" s="8" t="s">
        <v>243</v>
      </c>
      <c r="D161" s="48" t="s">
        <v>255</v>
      </c>
      <c r="E161" s="48" t="s">
        <v>158</v>
      </c>
      <c r="F161" s="48" t="s">
        <v>310</v>
      </c>
      <c r="G161" s="48" t="s">
        <v>318</v>
      </c>
      <c r="H161" s="35">
        <v>1965</v>
      </c>
      <c r="I161" s="5">
        <v>16</v>
      </c>
      <c r="J161" s="27">
        <v>591.16</v>
      </c>
      <c r="K161" s="15"/>
    </row>
    <row r="162" spans="1:11" s="46" customFormat="1" ht="10.5" customHeight="1">
      <c r="A162" s="9">
        <f t="shared" si="7"/>
        <v>125</v>
      </c>
      <c r="B162" s="23" t="s">
        <v>175</v>
      </c>
      <c r="C162" s="8" t="s">
        <v>146</v>
      </c>
      <c r="D162" s="48" t="s">
        <v>247</v>
      </c>
      <c r="E162" s="48" t="s">
        <v>158</v>
      </c>
      <c r="F162" s="48" t="s">
        <v>310</v>
      </c>
      <c r="G162" s="48">
        <v>150</v>
      </c>
      <c r="H162" s="35">
        <v>1997</v>
      </c>
      <c r="I162" s="5">
        <v>16</v>
      </c>
      <c r="J162" s="27">
        <v>584</v>
      </c>
      <c r="K162" s="15"/>
    </row>
    <row r="163" spans="1:11" s="46" customFormat="1" ht="10.5" customHeight="1">
      <c r="A163" s="9">
        <f t="shared" si="7"/>
        <v>126</v>
      </c>
      <c r="B163" s="20" t="s">
        <v>176</v>
      </c>
      <c r="C163" s="8" t="s">
        <v>160</v>
      </c>
      <c r="D163" s="48" t="s">
        <v>247</v>
      </c>
      <c r="E163" s="48" t="s">
        <v>158</v>
      </c>
      <c r="F163" s="48" t="s">
        <v>310</v>
      </c>
      <c r="G163" s="48" t="s">
        <v>318</v>
      </c>
      <c r="H163" s="35">
        <v>1997</v>
      </c>
      <c r="I163" s="5">
        <v>16</v>
      </c>
      <c r="J163" s="27">
        <v>1340.8</v>
      </c>
      <c r="K163" s="15"/>
    </row>
    <row r="164" spans="1:11" s="46" customFormat="1" ht="10.5" customHeight="1">
      <c r="A164" s="9">
        <f t="shared" si="7"/>
        <v>127</v>
      </c>
      <c r="B164" s="19" t="s">
        <v>19</v>
      </c>
      <c r="C164" s="8" t="s">
        <v>81</v>
      </c>
      <c r="D164" s="48" t="s">
        <v>307</v>
      </c>
      <c r="E164" s="48" t="s">
        <v>158</v>
      </c>
      <c r="F164" s="48" t="s">
        <v>310</v>
      </c>
      <c r="G164" s="48" t="s">
        <v>305</v>
      </c>
      <c r="H164" s="35">
        <v>1987</v>
      </c>
      <c r="I164" s="5">
        <v>16</v>
      </c>
      <c r="J164" s="27">
        <v>1348.56</v>
      </c>
      <c r="K164" s="15"/>
    </row>
    <row r="165" spans="1:11" s="46" customFormat="1" ht="10.5" customHeight="1">
      <c r="A165" s="9">
        <f t="shared" si="7"/>
        <v>128</v>
      </c>
      <c r="B165" s="19" t="s">
        <v>150</v>
      </c>
      <c r="C165" s="8" t="s">
        <v>309</v>
      </c>
      <c r="D165" s="48" t="s">
        <v>307</v>
      </c>
      <c r="E165" s="48" t="s">
        <v>158</v>
      </c>
      <c r="F165" s="48" t="s">
        <v>310</v>
      </c>
      <c r="G165" s="48" t="s">
        <v>318</v>
      </c>
      <c r="H165" s="35">
        <v>1990</v>
      </c>
      <c r="I165" s="5">
        <v>16</v>
      </c>
      <c r="J165" s="27">
        <v>980</v>
      </c>
      <c r="K165" s="15"/>
    </row>
    <row r="166" spans="1:11" s="46" customFormat="1" ht="10.5" customHeight="1">
      <c r="A166" s="9">
        <f t="shared" si="7"/>
        <v>129</v>
      </c>
      <c r="B166" s="19" t="s">
        <v>155</v>
      </c>
      <c r="C166" s="8" t="s">
        <v>156</v>
      </c>
      <c r="D166" s="48" t="s">
        <v>293</v>
      </c>
      <c r="E166" s="48"/>
      <c r="F166" s="48"/>
      <c r="G166" s="48" t="s">
        <v>318</v>
      </c>
      <c r="H166" s="35"/>
      <c r="I166" s="5"/>
      <c r="J166" s="44"/>
      <c r="K166" s="15"/>
    </row>
    <row r="167" spans="1:11" s="36" customFormat="1" ht="15" customHeight="1">
      <c r="A167" s="9">
        <f t="shared" si="7"/>
        <v>130</v>
      </c>
      <c r="B167" s="19" t="s">
        <v>125</v>
      </c>
      <c r="C167" s="8" t="s">
        <v>177</v>
      </c>
      <c r="D167" s="48" t="s">
        <v>307</v>
      </c>
      <c r="E167" s="48" t="s">
        <v>158</v>
      </c>
      <c r="F167" s="48" t="s">
        <v>310</v>
      </c>
      <c r="G167" s="48" t="s">
        <v>318</v>
      </c>
      <c r="H167" s="35">
        <v>1999</v>
      </c>
      <c r="I167" s="5">
        <v>16</v>
      </c>
      <c r="J167" s="32">
        <v>411.27</v>
      </c>
      <c r="K167" s="37"/>
    </row>
    <row r="168" spans="1:11" s="36" customFormat="1" ht="10.5" customHeight="1">
      <c r="A168" s="99">
        <f t="shared" si="7"/>
        <v>131</v>
      </c>
      <c r="B168" s="20" t="s">
        <v>90</v>
      </c>
      <c r="C168" s="8" t="s">
        <v>290</v>
      </c>
      <c r="D168" s="48" t="s">
        <v>293</v>
      </c>
      <c r="E168" s="48" t="s">
        <v>158</v>
      </c>
      <c r="F168" s="48" t="s">
        <v>310</v>
      </c>
      <c r="G168" s="48" t="s">
        <v>318</v>
      </c>
      <c r="H168" s="35">
        <v>1999</v>
      </c>
      <c r="I168" s="5">
        <v>16</v>
      </c>
      <c r="J168" s="27">
        <v>1268.21</v>
      </c>
      <c r="K168" s="37"/>
    </row>
    <row r="169" spans="1:10" ht="12.75">
      <c r="A169" s="99"/>
      <c r="B169" s="20" t="s">
        <v>90</v>
      </c>
      <c r="C169" s="8" t="s">
        <v>289</v>
      </c>
      <c r="D169" s="48" t="s">
        <v>293</v>
      </c>
      <c r="E169" s="48" t="s">
        <v>158</v>
      </c>
      <c r="F169" s="48" t="s">
        <v>310</v>
      </c>
      <c r="G169" s="48" t="s">
        <v>318</v>
      </c>
      <c r="H169" s="35">
        <v>1999</v>
      </c>
      <c r="I169" s="5">
        <v>16</v>
      </c>
      <c r="J169" s="27">
        <v>2847.2</v>
      </c>
    </row>
    <row r="170" spans="1:10" ht="12.75">
      <c r="A170" s="91" t="s">
        <v>336</v>
      </c>
      <c r="B170" s="85"/>
      <c r="C170" s="85"/>
      <c r="D170" s="62"/>
      <c r="E170" s="48"/>
      <c r="F170" s="48"/>
      <c r="G170" s="48"/>
      <c r="H170" s="35"/>
      <c r="I170" s="5"/>
      <c r="J170" s="51">
        <f>SUM(J7:J169)</f>
        <v>426676.7300000001</v>
      </c>
    </row>
    <row r="171" spans="1:10" ht="12.75">
      <c r="A171" s="69"/>
      <c r="B171" s="70"/>
      <c r="C171" s="73" t="s">
        <v>323</v>
      </c>
      <c r="D171" s="39"/>
      <c r="E171" s="34"/>
      <c r="F171" s="38"/>
      <c r="G171" s="38"/>
      <c r="H171" s="74"/>
      <c r="I171" s="68"/>
      <c r="J171" s="75"/>
    </row>
    <row r="172" spans="1:10" ht="16.5">
      <c r="A172" s="9">
        <f>A168+1</f>
        <v>132</v>
      </c>
      <c r="B172" s="19" t="s">
        <v>332</v>
      </c>
      <c r="C172" s="8" t="s">
        <v>331</v>
      </c>
      <c r="D172" s="48" t="s">
        <v>293</v>
      </c>
      <c r="E172" s="48" t="s">
        <v>157</v>
      </c>
      <c r="F172" s="48" t="s">
        <v>313</v>
      </c>
      <c r="G172" s="48" t="s">
        <v>318</v>
      </c>
      <c r="H172" s="35">
        <v>2000</v>
      </c>
      <c r="I172" s="5">
        <v>86</v>
      </c>
      <c r="J172" s="27">
        <v>1050</v>
      </c>
    </row>
    <row r="173" spans="1:10" ht="16.5">
      <c r="A173" s="9">
        <f aca="true" t="shared" si="8" ref="A173:A178">A172+1</f>
        <v>133</v>
      </c>
      <c r="B173" s="76" t="s">
        <v>325</v>
      </c>
      <c r="C173" s="76" t="s">
        <v>324</v>
      </c>
      <c r="D173" s="77" t="s">
        <v>330</v>
      </c>
      <c r="E173" s="48" t="s">
        <v>228</v>
      </c>
      <c r="F173" s="48" t="s">
        <v>312</v>
      </c>
      <c r="G173" s="48"/>
      <c r="H173" s="35">
        <v>2000</v>
      </c>
      <c r="I173" s="5">
        <v>86</v>
      </c>
      <c r="J173" s="44">
        <v>1534.81</v>
      </c>
    </row>
    <row r="174" spans="1:10" ht="16.5">
      <c r="A174" s="9">
        <f t="shared" si="8"/>
        <v>134</v>
      </c>
      <c r="B174" s="76" t="s">
        <v>326</v>
      </c>
      <c r="C174" s="76" t="s">
        <v>327</v>
      </c>
      <c r="D174" s="77" t="s">
        <v>330</v>
      </c>
      <c r="E174" s="48" t="s">
        <v>228</v>
      </c>
      <c r="F174" s="48" t="s">
        <v>312</v>
      </c>
      <c r="G174" s="48"/>
      <c r="H174" s="35">
        <v>2000</v>
      </c>
      <c r="I174" s="5">
        <v>86</v>
      </c>
      <c r="J174" s="44">
        <v>1079.53</v>
      </c>
    </row>
    <row r="175" spans="1:10" ht="12.75">
      <c r="A175" s="9">
        <f t="shared" si="8"/>
        <v>135</v>
      </c>
      <c r="B175" s="76"/>
      <c r="C175" s="76" t="s">
        <v>333</v>
      </c>
      <c r="D175" s="48" t="s">
        <v>293</v>
      </c>
      <c r="E175" s="48" t="s">
        <v>158</v>
      </c>
      <c r="F175" s="48" t="s">
        <v>310</v>
      </c>
      <c r="G175" s="48">
        <v>150</v>
      </c>
      <c r="H175" s="35">
        <v>2000</v>
      </c>
      <c r="I175" s="5">
        <v>24</v>
      </c>
      <c r="J175" s="32">
        <v>2000</v>
      </c>
    </row>
    <row r="176" spans="1:10" ht="12.75">
      <c r="A176" s="9">
        <f t="shared" si="8"/>
        <v>136</v>
      </c>
      <c r="B176" s="78"/>
      <c r="C176" s="59" t="s">
        <v>334</v>
      </c>
      <c r="D176" s="48" t="s">
        <v>293</v>
      </c>
      <c r="E176" s="48" t="s">
        <v>158</v>
      </c>
      <c r="F176" s="48" t="s">
        <v>310</v>
      </c>
      <c r="G176" s="79">
        <v>150</v>
      </c>
      <c r="H176" s="80">
        <v>2000</v>
      </c>
      <c r="I176" s="82">
        <v>24</v>
      </c>
      <c r="J176" s="44">
        <v>2057.09</v>
      </c>
    </row>
    <row r="177" spans="1:10" ht="16.5">
      <c r="A177" s="9">
        <f t="shared" si="8"/>
        <v>137</v>
      </c>
      <c r="B177" s="76" t="s">
        <v>328</v>
      </c>
      <c r="C177" s="76" t="s">
        <v>329</v>
      </c>
      <c r="D177" s="48" t="s">
        <v>293</v>
      </c>
      <c r="E177" s="48" t="s">
        <v>228</v>
      </c>
      <c r="F177" s="48" t="s">
        <v>312</v>
      </c>
      <c r="G177" s="48"/>
      <c r="H177" s="35">
        <v>2000</v>
      </c>
      <c r="I177" s="5">
        <v>16</v>
      </c>
      <c r="J177" s="44">
        <v>1400.76</v>
      </c>
    </row>
    <row r="178" spans="1:10" ht="12.75">
      <c r="A178" s="9">
        <f t="shared" si="8"/>
        <v>138</v>
      </c>
      <c r="B178" s="76" t="s">
        <v>335</v>
      </c>
      <c r="C178" s="76" t="s">
        <v>342</v>
      </c>
      <c r="D178" s="48" t="s">
        <v>293</v>
      </c>
      <c r="E178" s="48"/>
      <c r="F178" s="48"/>
      <c r="G178" s="48"/>
      <c r="H178" s="35">
        <v>2000</v>
      </c>
      <c r="I178" s="5">
        <v>24</v>
      </c>
      <c r="J178" s="44">
        <v>1586.02</v>
      </c>
    </row>
    <row r="179" spans="1:10" ht="12.75">
      <c r="A179" s="91" t="s">
        <v>337</v>
      </c>
      <c r="B179" s="85"/>
      <c r="C179" s="85"/>
      <c r="D179" s="48"/>
      <c r="E179" s="48"/>
      <c r="F179" s="48"/>
      <c r="G179" s="48"/>
      <c r="H179" s="35"/>
      <c r="I179" s="5"/>
      <c r="J179" s="83">
        <f>SUM(J172:J178)</f>
        <v>10708.210000000001</v>
      </c>
    </row>
    <row r="180" spans="1:10" ht="12.75">
      <c r="A180" s="72"/>
      <c r="B180" s="71"/>
      <c r="C180" s="81" t="s">
        <v>338</v>
      </c>
      <c r="D180" s="62"/>
      <c r="E180" s="48"/>
      <c r="F180" s="48"/>
      <c r="G180" s="48"/>
      <c r="H180" s="35"/>
      <c r="I180" s="5"/>
      <c r="J180" s="51"/>
    </row>
    <row r="181" spans="1:10" ht="17.25" thickBot="1">
      <c r="A181" s="16">
        <f>A178+1</f>
        <v>139</v>
      </c>
      <c r="B181" s="24" t="s">
        <v>96</v>
      </c>
      <c r="C181" s="10" t="s">
        <v>252</v>
      </c>
      <c r="D181" s="47" t="s">
        <v>253</v>
      </c>
      <c r="E181" s="64" t="s">
        <v>157</v>
      </c>
      <c r="F181" s="47" t="s">
        <v>313</v>
      </c>
      <c r="G181" s="47" t="s">
        <v>318</v>
      </c>
      <c r="H181" s="65">
        <v>1936</v>
      </c>
      <c r="I181" s="33">
        <v>34</v>
      </c>
      <c r="J181" s="66">
        <v>16136.53</v>
      </c>
    </row>
    <row r="182" ht="12.75">
      <c r="J182" s="84"/>
    </row>
    <row r="184" spans="2:3" ht="12.75">
      <c r="B184" s="60"/>
      <c r="C184" s="61" t="s">
        <v>275</v>
      </c>
    </row>
  </sheetData>
  <autoFilter ref="A5:J184"/>
  <mergeCells count="57">
    <mergeCell ref="A179:C179"/>
    <mergeCell ref="C1:I1"/>
    <mergeCell ref="C2:I2"/>
    <mergeCell ref="C5:C6"/>
    <mergeCell ref="E5:E6"/>
    <mergeCell ref="H5:H6"/>
    <mergeCell ref="F5:F6"/>
    <mergeCell ref="A54:A55"/>
    <mergeCell ref="C54:C55"/>
    <mergeCell ref="A58:A60"/>
    <mergeCell ref="I5:I6"/>
    <mergeCell ref="A5:A6"/>
    <mergeCell ref="B5:B6"/>
    <mergeCell ref="A10:A11"/>
    <mergeCell ref="C10:C11"/>
    <mergeCell ref="A20:A21"/>
    <mergeCell ref="C20:C21"/>
    <mergeCell ref="A47:A49"/>
    <mergeCell ref="C47:C49"/>
    <mergeCell ref="A51:A53"/>
    <mergeCell ref="C51:C53"/>
    <mergeCell ref="A23:A24"/>
    <mergeCell ref="B23:B24"/>
    <mergeCell ref="C23:C24"/>
    <mergeCell ref="A42:A43"/>
    <mergeCell ref="C42:C43"/>
    <mergeCell ref="C58:C60"/>
    <mergeCell ref="A66:A67"/>
    <mergeCell ref="C66:C67"/>
    <mergeCell ref="C118:C119"/>
    <mergeCell ref="A69:A70"/>
    <mergeCell ref="C69:C70"/>
    <mergeCell ref="C71:C73"/>
    <mergeCell ref="A71:A73"/>
    <mergeCell ref="B71:B73"/>
    <mergeCell ref="C120:C121"/>
    <mergeCell ref="A79:A80"/>
    <mergeCell ref="C79:C80"/>
    <mergeCell ref="A89:A90"/>
    <mergeCell ref="C89:C90"/>
    <mergeCell ref="C112:C113"/>
    <mergeCell ref="B112:B113"/>
    <mergeCell ref="A129:A130"/>
    <mergeCell ref="A98:A101"/>
    <mergeCell ref="A118:A119"/>
    <mergeCell ref="A120:A121"/>
    <mergeCell ref="A112:A113"/>
    <mergeCell ref="A170:C170"/>
    <mergeCell ref="J5:J6"/>
    <mergeCell ref="D5:D6"/>
    <mergeCell ref="G5:G6"/>
    <mergeCell ref="C129:C130"/>
    <mergeCell ref="A140:A141"/>
    <mergeCell ref="C140:C141"/>
    <mergeCell ref="A168:A169"/>
    <mergeCell ref="A122:A124"/>
    <mergeCell ref="A125:A126"/>
  </mergeCells>
  <printOptions/>
  <pageMargins left="0.88" right="0.55" top="0.58" bottom="0.65" header="0" footer="0.33"/>
  <pageSetup horizontalDpi="600" verticalDpi="600" orientation="landscape" scale="95" r:id="rId2"/>
  <headerFooter alignWithMargins="0">
    <oddFooter>&amp;C&amp;8&amp;D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siervo tulio</cp:lastModifiedBy>
  <cp:lastPrinted>2001-10-30T16:25:18Z</cp:lastPrinted>
  <dcterms:created xsi:type="dcterms:W3CDTF">1996-11-27T10:00:04Z</dcterms:created>
  <dcterms:modified xsi:type="dcterms:W3CDTF">2001-10-30T16:35:26Z</dcterms:modified>
  <cp:category/>
  <cp:version/>
  <cp:contentType/>
  <cp:contentStatus/>
</cp:coreProperties>
</file>