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Tabla 6.5 Jerarquización" sheetId="1" r:id="rId1"/>
  </sheets>
  <externalReferences>
    <externalReference r:id="rId4"/>
  </externalReferences>
  <definedNames>
    <definedName name="_xlnm.Print_Area" localSheetId="0">'Tabla 6.5 Jerarquización'!$A$9:$H$30</definedName>
    <definedName name="_xlnm.Print_Titles" localSheetId="0">'Tabla 6.5 Jerarquización'!$1:$8</definedName>
  </definedNames>
  <calcPr fullCalcOnLoad="1"/>
</workbook>
</file>

<file path=xl/sharedStrings.xml><?xml version="1.0" encoding="utf-8"?>
<sst xmlns="http://schemas.openxmlformats.org/spreadsheetml/2006/main" count="93" uniqueCount="71">
  <si>
    <t>Orden Prioritario</t>
  </si>
  <si>
    <t>Valoración  Global</t>
  </si>
  <si>
    <t>CÓDIGO E.A.A.B.</t>
  </si>
  <si>
    <t>DESCRIPCION</t>
  </si>
  <si>
    <t>ZONA DE SERVICIO</t>
  </si>
  <si>
    <t>DIAMETRO (Pulgadas)</t>
  </si>
  <si>
    <t>LONGITUD FINAL (m)</t>
  </si>
  <si>
    <t>RM78001</t>
  </si>
  <si>
    <t>Tibitoc - Cantarrana ( CASABLANCA)</t>
  </si>
  <si>
    <t>Z .B .N.</t>
  </si>
  <si>
    <t>RM16056</t>
  </si>
  <si>
    <t>Las Granjas - Fontibon</t>
  </si>
  <si>
    <t>CC9003</t>
  </si>
  <si>
    <t xml:space="preserve">Tibitóc - Usaquén. </t>
  </si>
  <si>
    <t>Z .B .N. y Z .B. S.</t>
  </si>
  <si>
    <t>RD742005</t>
  </si>
  <si>
    <t>Av. Ferrocarril x Cra. 50  y 112 hacia Municipios.</t>
  </si>
  <si>
    <t xml:space="preserve">BIV4842099 </t>
  </si>
  <si>
    <t>Silencio-Casablanca</t>
  </si>
  <si>
    <t>Z.B.N.</t>
  </si>
  <si>
    <t>RM16060</t>
  </si>
  <si>
    <t>Avda. Boyacá a Cra. 60 x Calle 68</t>
  </si>
  <si>
    <t>RM16051</t>
  </si>
  <si>
    <t>Calle 73 x Cra. 53.</t>
  </si>
  <si>
    <t>RM24107</t>
  </si>
  <si>
    <t xml:space="preserve"> Alpes (B) - Quindio (B)</t>
  </si>
  <si>
    <t>VIT. GRAV. S .O.</t>
  </si>
  <si>
    <t>BIV12118</t>
  </si>
  <si>
    <t>Tanque San Dionicio Nuevo - Tanque el Consuelo</t>
  </si>
  <si>
    <t>VITELMA GRAV.</t>
  </si>
  <si>
    <t>RD842008</t>
  </si>
  <si>
    <t>RM16055</t>
  </si>
  <si>
    <t>Conducción San Carlos</t>
  </si>
  <si>
    <t>CC9012</t>
  </si>
  <si>
    <t>La Laguna  - Monteblanco</t>
  </si>
  <si>
    <t>LA LAGUNA</t>
  </si>
  <si>
    <t>BIV60086</t>
  </si>
  <si>
    <t xml:space="preserve">  Silencio - Vitelma</t>
  </si>
  <si>
    <t>VIT. GRAV y CDAD. BOLIVAR</t>
  </si>
  <si>
    <t>BIV60081</t>
  </si>
  <si>
    <t>Interconexión Tanque El Silencio - Casablanca (Salida Tque)</t>
  </si>
  <si>
    <t>STF16125</t>
  </si>
  <si>
    <t>Ciudadela Colsubsidio sector IV</t>
  </si>
  <si>
    <t>STF16138</t>
  </si>
  <si>
    <t>Av. Centenario, Zona Franca.</t>
  </si>
  <si>
    <t>RM16045</t>
  </si>
  <si>
    <t>BIV42087</t>
  </si>
  <si>
    <t>Vitelma - Columnas (Refuerzo -oriental)</t>
  </si>
  <si>
    <t>SAN DIEGO NORTE</t>
  </si>
  <si>
    <t>RD4A24021</t>
  </si>
  <si>
    <t>RD2742010</t>
  </si>
  <si>
    <t>SELECCIÓN PRELIMINAR DE TÉCNICAS DE REHABILITACIÓN</t>
  </si>
  <si>
    <t>ESTUDIO PARA LA EVALUACIÓN DEL ESTADO DE LA RED MATRIZ DE DISTRIBUCIÓN</t>
  </si>
  <si>
    <t>POSIBLE TIPO DE REHABILITACIÓN</t>
  </si>
  <si>
    <t>INSERCIÓN DE TUBERÍA DISCONTINUA-OBRAS DE ESTABILIZACIÓN</t>
  </si>
  <si>
    <t>SEGUIMIENTO Y MONITOREO-LOCALIZACIÓN Y RECUPERACIÓN DE ACCESORIOS</t>
  </si>
  <si>
    <t>INSERCIÓN DE TUBERÍA CONTINUA O INSERCIÓN DE TUBERÍA DISCONTINUA</t>
  </si>
  <si>
    <t>INSPECCIÓN, SEGUIMIENTO Y MONITOREO</t>
  </si>
  <si>
    <t>RECUPERAR PROTECCIÓN CATÓDICA-MANTENIMIENTO DE ACCESORIOS</t>
  </si>
  <si>
    <t>INSERCIÓN DE TUBERÍA CONTINUA PARCIALMENTE REDUCIDA</t>
  </si>
  <si>
    <t>PERFORACIÓN HORIZONTAL CON HINCA POR EMPUJE DE TUBOS O PERFORACIÓN DIRIGIDA</t>
  </si>
  <si>
    <t>OBRAS DE ESTABILIZACIÓN</t>
  </si>
  <si>
    <t>REEMPLAZO</t>
  </si>
  <si>
    <t>RENOVACIÓN</t>
  </si>
  <si>
    <t>INSERCIÓN DE TUBERÍA CONTINUA PARCIALMENTE REDUCIDA-RECUPERACIÓN DE ACCESORIOS</t>
  </si>
  <si>
    <t>RM16053</t>
  </si>
  <si>
    <t>Cra 36 a la Avenida primera (HF en planos)</t>
  </si>
  <si>
    <t>Z. B. S</t>
  </si>
  <si>
    <t>San Diego Norte (Parque Nacional San Diego)</t>
  </si>
  <si>
    <t>Av. Boyacá Tibabuyes</t>
  </si>
  <si>
    <t>Z. B. N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</si>
</sst>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"/>
    <numFmt numFmtId="198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6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197" fontId="5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97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97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97" fontId="8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197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97" fontId="12" fillId="0" borderId="5" xfId="0" applyNumberFormat="1" applyFont="1" applyFill="1" applyBorder="1" applyAlignment="1">
      <alignment horizontal="center" vertical="center" wrapText="1"/>
    </xf>
    <xf numFmtId="197" fontId="12" fillId="0" borderId="7" xfId="0" applyNumberFormat="1" applyFont="1" applyFill="1" applyBorder="1" applyAlignment="1">
      <alignment horizontal="center" vertical="center" wrapText="1"/>
    </xf>
    <xf numFmtId="197" fontId="12" fillId="0" borderId="7" xfId="0" applyNumberFormat="1" applyFont="1" applyFill="1" applyBorder="1" applyAlignment="1">
      <alignment horizontal="center"/>
    </xf>
    <xf numFmtId="197" fontId="12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97" fontId="12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3</xdr:col>
      <xdr:colOff>400050</xdr:colOff>
      <xdr:row>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504825" y="523875"/>
          <a:ext cx="1514475" cy="504825"/>
          <a:chOff x="30" y="6"/>
          <a:chExt cx="192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23" name="Picture 23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26" name="Picture 26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438150</xdr:colOff>
      <xdr:row>26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1009650" y="5219700"/>
          <a:ext cx="1047750" cy="0"/>
          <a:chOff x="30" y="6"/>
          <a:chExt cx="192" cy="65"/>
        </a:xfrm>
        <a:solidFill>
          <a:srgbClr val="FFFFFF"/>
        </a:solidFill>
      </xdr:grpSpPr>
      <xdr:pic>
        <xdr:nvPicPr>
          <xdr:cNvPr id="32" name="Picture 3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885825</xdr:colOff>
      <xdr:row>4</xdr:row>
      <xdr:rowOff>47625</xdr:rowOff>
    </xdr:from>
    <xdr:to>
      <xdr:col>7</xdr:col>
      <xdr:colOff>2324100</xdr:colOff>
      <xdr:row>6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arlos\backupadrian\Mis%20documentos\CLAUDIA%20GARCIA\PROYECTO%20052\CUADROS%20RECOPILACION%20INF\CALIFICACION%20VULNE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"/>
      <sheetName val="Hoja1"/>
      <sheetName val="LINEAS BTA.4"/>
      <sheetName val="inventario"/>
      <sheetName val="LONGITUDES"/>
      <sheetName val="TOTALES"/>
    </sheetNames>
    <sheetDataSet>
      <sheetData sheetId="4">
        <row r="10">
          <cell r="L10">
            <v>6787.06</v>
          </cell>
        </row>
        <row r="13">
          <cell r="L13">
            <v>7030</v>
          </cell>
        </row>
        <row r="23">
          <cell r="L23">
            <v>220</v>
          </cell>
        </row>
        <row r="36">
          <cell r="L36">
            <v>52694.83</v>
          </cell>
        </row>
        <row r="39">
          <cell r="L39">
            <v>38000</v>
          </cell>
        </row>
        <row r="47">
          <cell r="L47">
            <v>1550.72</v>
          </cell>
        </row>
        <row r="53">
          <cell r="L53">
            <v>5006.57</v>
          </cell>
        </row>
        <row r="54">
          <cell r="L54">
            <v>2980.64</v>
          </cell>
        </row>
        <row r="113">
          <cell r="L113">
            <v>1560</v>
          </cell>
        </row>
        <row r="133">
          <cell r="L133">
            <v>4885.06</v>
          </cell>
        </row>
        <row r="139">
          <cell r="L139">
            <v>1395.15</v>
          </cell>
        </row>
        <row r="148">
          <cell r="L148">
            <v>1578.18</v>
          </cell>
        </row>
        <row r="149">
          <cell r="C149" t="str">
            <v>Distribución Tanque Los Alpes</v>
          </cell>
          <cell r="L149">
            <v>880</v>
          </cell>
        </row>
        <row r="151">
          <cell r="L151">
            <v>3523.15</v>
          </cell>
        </row>
        <row r="153">
          <cell r="L153">
            <v>1228.71</v>
          </cell>
        </row>
        <row r="154">
          <cell r="L154">
            <v>1816.72</v>
          </cell>
        </row>
        <row r="158">
          <cell r="L158">
            <v>2350</v>
          </cell>
        </row>
        <row r="165">
          <cell r="L165">
            <v>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2"/>
  <sheetViews>
    <sheetView tabSelected="1" view="pageBreakPreview" zoomScaleSheetLayoutView="100" workbookViewId="0" topLeftCell="A16">
      <selection activeCell="G30" sqref="G30"/>
    </sheetView>
  </sheetViews>
  <sheetFormatPr defaultColWidth="11.57421875" defaultRowHeight="12.75" outlineLevelCol="1"/>
  <cols>
    <col min="1" max="1" width="7.421875" style="35" customWidth="1"/>
    <col min="2" max="2" width="7.7109375" style="6" customWidth="1"/>
    <col min="3" max="3" width="9.140625" style="7" customWidth="1"/>
    <col min="4" max="4" width="31.421875" style="0" customWidth="1"/>
    <col min="5" max="5" width="11.00390625" style="33" customWidth="1"/>
    <col min="6" max="6" width="5.8515625" style="33" customWidth="1"/>
    <col min="7" max="7" width="8.421875" style="33" customWidth="1" outlineLevel="1"/>
    <col min="8" max="8" width="45.7109375" style="9" customWidth="1"/>
    <col min="10" max="16384" width="9.140625" style="0" customWidth="1"/>
  </cols>
  <sheetData>
    <row r="1" spans="1:8" ht="12.75">
      <c r="A1" s="37"/>
      <c r="B1" s="1"/>
      <c r="C1" s="2"/>
      <c r="D1" s="3"/>
      <c r="E1" s="4"/>
      <c r="F1" s="4"/>
      <c r="G1" s="4"/>
      <c r="H1" s="5"/>
    </row>
    <row r="2" spans="4:7" ht="12.75" customHeight="1">
      <c r="D2" s="8"/>
      <c r="E2" s="8"/>
      <c r="F2" s="8"/>
      <c r="G2" s="8"/>
    </row>
    <row r="3" spans="1:8" ht="12" customHeight="1">
      <c r="A3" s="46" t="s">
        <v>52</v>
      </c>
      <c r="B3" s="46"/>
      <c r="C3" s="46"/>
      <c r="D3" s="46"/>
      <c r="E3" s="46"/>
      <c r="F3" s="46"/>
      <c r="G3" s="46"/>
      <c r="H3" s="46"/>
    </row>
    <row r="4" spans="1:8" ht="12.75">
      <c r="A4" s="45" t="s">
        <v>51</v>
      </c>
      <c r="B4" s="45"/>
      <c r="C4" s="45"/>
      <c r="D4" s="45"/>
      <c r="E4" s="45"/>
      <c r="F4" s="45"/>
      <c r="G4" s="45"/>
      <c r="H4" s="45"/>
    </row>
    <row r="5" spans="4:7" ht="12.75">
      <c r="D5" s="10"/>
      <c r="E5" s="11"/>
      <c r="F5" s="11"/>
      <c r="G5" s="11"/>
    </row>
    <row r="6" spans="4:9" ht="12.75">
      <c r="D6" s="10"/>
      <c r="E6" s="11"/>
      <c r="F6" s="11"/>
      <c r="G6" s="11"/>
      <c r="H6" s="34"/>
      <c r="I6" s="12"/>
    </row>
    <row r="7" spans="4:9" ht="14.25" customHeight="1" thickBot="1">
      <c r="D7" s="12"/>
      <c r="E7" s="13"/>
      <c r="F7" s="13"/>
      <c r="G7" s="13"/>
      <c r="H7" s="36"/>
      <c r="I7" s="12"/>
    </row>
    <row r="8" spans="1:8" s="19" customFormat="1" ht="33.75" thickBot="1">
      <c r="A8" s="38" t="s">
        <v>0</v>
      </c>
      <c r="B8" s="15" t="s">
        <v>1</v>
      </c>
      <c r="C8" s="39" t="s">
        <v>2</v>
      </c>
      <c r="D8" s="14" t="s">
        <v>3</v>
      </c>
      <c r="E8" s="15" t="s">
        <v>4</v>
      </c>
      <c r="F8" s="16" t="s">
        <v>5</v>
      </c>
      <c r="G8" s="17" t="s">
        <v>6</v>
      </c>
      <c r="H8" s="18" t="s">
        <v>53</v>
      </c>
    </row>
    <row r="9" spans="1:8" s="24" customFormat="1" ht="13.5" thickTop="1">
      <c r="A9" s="51">
        <v>1</v>
      </c>
      <c r="B9" s="42">
        <v>3.24</v>
      </c>
      <c r="C9" s="40" t="s">
        <v>7</v>
      </c>
      <c r="D9" s="20" t="s">
        <v>8</v>
      </c>
      <c r="E9" s="21" t="s">
        <v>9</v>
      </c>
      <c r="F9" s="22">
        <v>78</v>
      </c>
      <c r="G9" s="23">
        <f>'[1]LONGITUDES'!L36</f>
        <v>52694.83</v>
      </c>
      <c r="H9" s="47" t="s">
        <v>54</v>
      </c>
    </row>
    <row r="10" spans="1:8" s="24" customFormat="1" ht="18">
      <c r="A10" s="52">
        <v>2</v>
      </c>
      <c r="B10" s="43">
        <v>3.2</v>
      </c>
      <c r="C10" s="41" t="s">
        <v>10</v>
      </c>
      <c r="D10" s="25" t="s">
        <v>11</v>
      </c>
      <c r="E10" s="26" t="s">
        <v>9</v>
      </c>
      <c r="F10" s="27">
        <v>16</v>
      </c>
      <c r="G10" s="28">
        <f>'[1]LONGITUDES'!L154</f>
        <v>1816.72</v>
      </c>
      <c r="H10" s="48" t="s">
        <v>55</v>
      </c>
    </row>
    <row r="11" spans="1:8" s="24" customFormat="1" ht="18">
      <c r="A11" s="52">
        <v>3</v>
      </c>
      <c r="B11" s="43">
        <v>3.2</v>
      </c>
      <c r="C11" s="41" t="s">
        <v>12</v>
      </c>
      <c r="D11" s="25" t="s">
        <v>13</v>
      </c>
      <c r="E11" s="26" t="s">
        <v>14</v>
      </c>
      <c r="F11" s="27">
        <v>60</v>
      </c>
      <c r="G11" s="28">
        <f>'[1]LONGITUDES'!L39</f>
        <v>38000</v>
      </c>
      <c r="H11" s="48" t="s">
        <v>56</v>
      </c>
    </row>
    <row r="12" spans="1:8" s="24" customFormat="1" ht="12.75">
      <c r="A12" s="52">
        <v>4</v>
      </c>
      <c r="B12" s="43">
        <v>3.058823529411765</v>
      </c>
      <c r="C12" s="41" t="s">
        <v>15</v>
      </c>
      <c r="D12" s="25" t="s">
        <v>16</v>
      </c>
      <c r="E12" s="26" t="s">
        <v>9</v>
      </c>
      <c r="F12" s="27">
        <v>42</v>
      </c>
      <c r="G12" s="28">
        <f>'[1]LONGITUDES'!L53</f>
        <v>5006.57</v>
      </c>
      <c r="H12" s="48" t="s">
        <v>57</v>
      </c>
    </row>
    <row r="13" spans="1:8" s="24" customFormat="1" ht="18">
      <c r="A13" s="52">
        <v>5</v>
      </c>
      <c r="B13" s="43">
        <v>3.05</v>
      </c>
      <c r="C13" s="41" t="s">
        <v>17</v>
      </c>
      <c r="D13" s="25" t="s">
        <v>18</v>
      </c>
      <c r="E13" s="26" t="s">
        <v>19</v>
      </c>
      <c r="F13" s="27">
        <v>42</v>
      </c>
      <c r="G13" s="28">
        <f>'[1]LONGITUDES'!L13</f>
        <v>7030</v>
      </c>
      <c r="H13" s="48" t="s">
        <v>58</v>
      </c>
    </row>
    <row r="14" spans="1:8" s="24" customFormat="1" ht="12.75">
      <c r="A14" s="52">
        <v>6</v>
      </c>
      <c r="B14" s="43">
        <v>3</v>
      </c>
      <c r="C14" s="41" t="s">
        <v>20</v>
      </c>
      <c r="D14" s="25" t="s">
        <v>21</v>
      </c>
      <c r="E14" s="26" t="s">
        <v>9</v>
      </c>
      <c r="F14" s="27">
        <v>16</v>
      </c>
      <c r="G14" s="28">
        <f>'[1]LONGITUDES'!L158</f>
        <v>2350</v>
      </c>
      <c r="H14" s="48" t="s">
        <v>59</v>
      </c>
    </row>
    <row r="15" spans="1:109" ht="12.75">
      <c r="A15" s="52">
        <v>7</v>
      </c>
      <c r="B15" s="43">
        <v>2.9995000000000003</v>
      </c>
      <c r="C15" s="41" t="s">
        <v>22</v>
      </c>
      <c r="D15" s="25" t="s">
        <v>23</v>
      </c>
      <c r="E15" s="26" t="s">
        <v>9</v>
      </c>
      <c r="F15" s="27">
        <v>16</v>
      </c>
      <c r="G15" s="28">
        <f>'[1]LONGITUDES'!L151</f>
        <v>3523.15</v>
      </c>
      <c r="H15" s="48" t="s">
        <v>59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8" s="24" customFormat="1" ht="16.5">
      <c r="A16" s="52">
        <v>8</v>
      </c>
      <c r="B16" s="43">
        <v>2.99</v>
      </c>
      <c r="C16" s="41" t="s">
        <v>24</v>
      </c>
      <c r="D16" s="25" t="s">
        <v>25</v>
      </c>
      <c r="E16" s="26" t="s">
        <v>26</v>
      </c>
      <c r="F16" s="27">
        <v>24</v>
      </c>
      <c r="G16" s="28">
        <f>'[1]LONGITUDES'!L113</f>
        <v>1560</v>
      </c>
      <c r="H16" s="48" t="s">
        <v>59</v>
      </c>
    </row>
    <row r="17" spans="1:8" s="24" customFormat="1" ht="16.5">
      <c r="A17" s="52">
        <v>9</v>
      </c>
      <c r="B17" s="43">
        <v>2.972222222222222</v>
      </c>
      <c r="C17" s="41" t="s">
        <v>27</v>
      </c>
      <c r="D17" s="25" t="s">
        <v>28</v>
      </c>
      <c r="E17" s="26" t="s">
        <v>29</v>
      </c>
      <c r="F17" s="27">
        <v>16</v>
      </c>
      <c r="G17" s="28">
        <f>'[1]LONGITUDES'!L165</f>
        <v>980</v>
      </c>
      <c r="H17" s="48" t="s">
        <v>59</v>
      </c>
    </row>
    <row r="18" spans="1:8" s="24" customFormat="1" ht="12.75">
      <c r="A18" s="52">
        <v>10</v>
      </c>
      <c r="B18" s="43">
        <v>2.941176470588236</v>
      </c>
      <c r="C18" s="41" t="s">
        <v>30</v>
      </c>
      <c r="D18" s="25" t="s">
        <v>16</v>
      </c>
      <c r="E18" s="26" t="s">
        <v>9</v>
      </c>
      <c r="F18" s="27">
        <v>42</v>
      </c>
      <c r="G18" s="28">
        <f>'[1]LONGITUDES'!L54</f>
        <v>2980.64</v>
      </c>
      <c r="H18" s="48" t="s">
        <v>57</v>
      </c>
    </row>
    <row r="19" spans="1:109" ht="16.5">
      <c r="A19" s="52">
        <v>11</v>
      </c>
      <c r="B19" s="43">
        <v>2.9263157894736844</v>
      </c>
      <c r="C19" s="41" t="s">
        <v>31</v>
      </c>
      <c r="D19" s="25" t="s">
        <v>32</v>
      </c>
      <c r="E19" s="26" t="s">
        <v>29</v>
      </c>
      <c r="F19" s="27">
        <v>16</v>
      </c>
      <c r="G19" s="28">
        <f>'[1]LONGITUDES'!L153</f>
        <v>1228.71</v>
      </c>
      <c r="H19" s="48" t="s">
        <v>59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</row>
    <row r="20" spans="1:8" s="24" customFormat="1" ht="18">
      <c r="A20" s="52">
        <v>12</v>
      </c>
      <c r="B20" s="43">
        <v>2.911764705882353</v>
      </c>
      <c r="C20" s="41" t="s">
        <v>33</v>
      </c>
      <c r="D20" s="25" t="s">
        <v>34</v>
      </c>
      <c r="E20" s="26" t="s">
        <v>35</v>
      </c>
      <c r="F20" s="27">
        <v>20</v>
      </c>
      <c r="G20" s="28">
        <f>'[1]LONGITUDES'!L133</f>
        <v>4885.06</v>
      </c>
      <c r="H20" s="48" t="s">
        <v>60</v>
      </c>
    </row>
    <row r="21" spans="1:8" s="24" customFormat="1" ht="24.75">
      <c r="A21" s="52">
        <v>13</v>
      </c>
      <c r="B21" s="43">
        <v>2.8815</v>
      </c>
      <c r="C21" s="41" t="s">
        <v>36</v>
      </c>
      <c r="D21" s="25" t="s">
        <v>37</v>
      </c>
      <c r="E21" s="26" t="s">
        <v>38</v>
      </c>
      <c r="F21" s="27">
        <v>60</v>
      </c>
      <c r="G21" s="28">
        <f>'[1]LONGITUDES'!L10</f>
        <v>6787.06</v>
      </c>
      <c r="H21" s="49" t="s">
        <v>61</v>
      </c>
    </row>
    <row r="22" spans="1:8" s="24" customFormat="1" ht="18">
      <c r="A22" s="52">
        <v>14</v>
      </c>
      <c r="B22" s="43">
        <v>2.88</v>
      </c>
      <c r="C22" s="41" t="s">
        <v>39</v>
      </c>
      <c r="D22" s="25" t="s">
        <v>40</v>
      </c>
      <c r="E22" s="26" t="s">
        <v>9</v>
      </c>
      <c r="F22" s="27">
        <v>48</v>
      </c>
      <c r="G22" s="28">
        <f>'[1]LONGITUDES'!L23</f>
        <v>220</v>
      </c>
      <c r="H22" s="48" t="s">
        <v>57</v>
      </c>
    </row>
    <row r="23" spans="1:8" s="24" customFormat="1" ht="12.75">
      <c r="A23" s="52">
        <v>15</v>
      </c>
      <c r="B23" s="43">
        <v>2.88</v>
      </c>
      <c r="C23" s="41" t="s">
        <v>41</v>
      </c>
      <c r="D23" s="25" t="s">
        <v>42</v>
      </c>
      <c r="E23" s="26" t="s">
        <v>9</v>
      </c>
      <c r="F23" s="27">
        <v>16</v>
      </c>
      <c r="G23" s="28">
        <f>'[1]LONGITUDES'!L139</f>
        <v>1395.15</v>
      </c>
      <c r="H23" s="48" t="s">
        <v>57</v>
      </c>
    </row>
    <row r="24" spans="1:8" s="24" customFormat="1" ht="12.75">
      <c r="A24" s="52">
        <v>16</v>
      </c>
      <c r="B24" s="43">
        <v>2.8666666666666667</v>
      </c>
      <c r="C24" s="41" t="s">
        <v>43</v>
      </c>
      <c r="D24" s="25" t="s">
        <v>44</v>
      </c>
      <c r="E24" s="26" t="s">
        <v>9</v>
      </c>
      <c r="F24" s="27">
        <v>16</v>
      </c>
      <c r="G24" s="28">
        <f>'[1]LONGITUDES'!L148</f>
        <v>1578.18</v>
      </c>
      <c r="H24" s="48" t="s">
        <v>57</v>
      </c>
    </row>
    <row r="25" spans="1:8" s="24" customFormat="1" ht="16.5">
      <c r="A25" s="52">
        <v>17</v>
      </c>
      <c r="B25" s="43">
        <v>2.8411111111111116</v>
      </c>
      <c r="C25" s="41" t="s">
        <v>45</v>
      </c>
      <c r="D25" s="25" t="str">
        <f>'[1]LONGITUDES'!C149</f>
        <v>Distribución Tanque Los Alpes</v>
      </c>
      <c r="E25" s="26" t="s">
        <v>29</v>
      </c>
      <c r="F25" s="27">
        <v>16</v>
      </c>
      <c r="G25" s="28">
        <f>'[1]LONGITUDES'!L149</f>
        <v>880</v>
      </c>
      <c r="H25" s="48" t="s">
        <v>62</v>
      </c>
    </row>
    <row r="26" spans="1:8" s="24" customFormat="1" ht="16.5">
      <c r="A26" s="52">
        <v>18</v>
      </c>
      <c r="B26" s="43">
        <v>2.83</v>
      </c>
      <c r="C26" s="41" t="s">
        <v>46</v>
      </c>
      <c r="D26" s="25" t="s">
        <v>47</v>
      </c>
      <c r="E26" s="26" t="s">
        <v>26</v>
      </c>
      <c r="F26" s="27">
        <v>42</v>
      </c>
      <c r="G26" s="28">
        <f>'[1]LONGITUDES'!L47</f>
        <v>1550.72</v>
      </c>
      <c r="H26" s="48" t="s">
        <v>57</v>
      </c>
    </row>
    <row r="27" spans="1:8" ht="12.75">
      <c r="A27" s="52">
        <v>19</v>
      </c>
      <c r="B27" s="43">
        <v>2.83</v>
      </c>
      <c r="C27" s="41" t="s">
        <v>65</v>
      </c>
      <c r="D27" s="25" t="s">
        <v>66</v>
      </c>
      <c r="E27" s="26" t="s">
        <v>67</v>
      </c>
      <c r="F27" s="27">
        <v>16</v>
      </c>
      <c r="G27" s="28">
        <v>3533.4</v>
      </c>
      <c r="H27" s="48" t="s">
        <v>63</v>
      </c>
    </row>
    <row r="28" spans="1:8" ht="16.5">
      <c r="A28" s="52">
        <v>20</v>
      </c>
      <c r="B28" s="43">
        <v>2.8</v>
      </c>
      <c r="C28" s="41" t="s">
        <v>50</v>
      </c>
      <c r="D28" s="25" t="s">
        <v>68</v>
      </c>
      <c r="E28" s="26" t="s">
        <v>48</v>
      </c>
      <c r="F28" s="27">
        <v>42</v>
      </c>
      <c r="G28" s="28">
        <v>1999.96</v>
      </c>
      <c r="H28" s="48" t="s">
        <v>57</v>
      </c>
    </row>
    <row r="29" spans="1:8" ht="18.75" thickBot="1">
      <c r="A29" s="53">
        <v>21</v>
      </c>
      <c r="B29" s="54">
        <v>2.8</v>
      </c>
      <c r="C29" s="55" t="s">
        <v>49</v>
      </c>
      <c r="D29" s="29" t="s">
        <v>69</v>
      </c>
      <c r="E29" s="30" t="s">
        <v>70</v>
      </c>
      <c r="F29" s="31">
        <v>24</v>
      </c>
      <c r="G29" s="32">
        <v>2557.47</v>
      </c>
      <c r="H29" s="56" t="s">
        <v>64</v>
      </c>
    </row>
    <row r="30" ht="12.75">
      <c r="H30" s="50"/>
    </row>
    <row r="31" ht="12.75">
      <c r="H31" s="50"/>
    </row>
    <row r="32" ht="12.75">
      <c r="H32" s="50"/>
    </row>
    <row r="33" ht="12.75">
      <c r="H33" s="50"/>
    </row>
    <row r="34" ht="12.75">
      <c r="H34" s="50"/>
    </row>
    <row r="35" ht="12.75">
      <c r="H35" s="50"/>
    </row>
    <row r="36" ht="12.75">
      <c r="H36" s="50"/>
    </row>
    <row r="37" ht="12.75">
      <c r="H37" s="50"/>
    </row>
    <row r="38" ht="12.75">
      <c r="H38" s="50"/>
    </row>
    <row r="39" ht="12.75">
      <c r="H39" s="50"/>
    </row>
    <row r="40" ht="12.75">
      <c r="H40" s="50"/>
    </row>
    <row r="41" ht="12.75">
      <c r="H41" s="50"/>
    </row>
    <row r="42" ht="12.75">
      <c r="H42" s="44"/>
    </row>
    <row r="43" ht="12.75">
      <c r="H43" s="44"/>
    </row>
    <row r="44" ht="12.75">
      <c r="H44" s="44"/>
    </row>
    <row r="45" ht="12.75">
      <c r="H45" s="44"/>
    </row>
    <row r="46" ht="12.75">
      <c r="H46" s="44"/>
    </row>
    <row r="47" ht="12.75">
      <c r="H47" s="44"/>
    </row>
    <row r="48" ht="12.75">
      <c r="H48" s="44"/>
    </row>
    <row r="49" ht="12.75">
      <c r="H49" s="44"/>
    </row>
    <row r="50" ht="12.75">
      <c r="H50" s="44"/>
    </row>
    <row r="51" ht="12.75">
      <c r="H51" s="44"/>
    </row>
    <row r="52" ht="12.75">
      <c r="H52" s="44"/>
    </row>
    <row r="53" ht="12.75">
      <c r="H53" s="44"/>
    </row>
    <row r="54" ht="12.75">
      <c r="H54" s="44"/>
    </row>
    <row r="55" ht="12.75">
      <c r="H55" s="44"/>
    </row>
    <row r="56" ht="12.75">
      <c r="H56" s="44"/>
    </row>
    <row r="57" ht="12.75">
      <c r="H57" s="44"/>
    </row>
    <row r="58" ht="12.75">
      <c r="H58" s="44"/>
    </row>
    <row r="59" ht="12.75">
      <c r="H59" s="44"/>
    </row>
    <row r="60" ht="12.75">
      <c r="H60" s="44"/>
    </row>
    <row r="61" ht="12.75">
      <c r="H61" s="44"/>
    </row>
    <row r="62" ht="12.75">
      <c r="H62" s="44"/>
    </row>
  </sheetData>
  <mergeCells count="3">
    <mergeCell ref="D2:G2"/>
    <mergeCell ref="A4:H4"/>
    <mergeCell ref="A3:H3"/>
  </mergeCells>
  <printOptions horizontalCentered="1" verticalCentered="1"/>
  <pageMargins left="0.75" right="0.75" top="1" bottom="0.7874015748031497" header="0" footer="0.3937007874015748"/>
  <pageSetup horizontalDpi="600" verticalDpi="600" orientation="landscape" scale="70" r:id="rId2"/>
  <headerFooter alignWithMargins="0">
    <oddFooter>&amp;CPágina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2002-02-18T16:32:26Z</cp:lastPrinted>
  <dcterms:created xsi:type="dcterms:W3CDTF">2002-02-18T16:18:45Z</dcterms:created>
  <dcterms:modified xsi:type="dcterms:W3CDTF">2002-02-18T16:32:27Z</dcterms:modified>
  <cp:category/>
  <cp:version/>
  <cp:contentType/>
  <cp:contentStatus/>
</cp:coreProperties>
</file>