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C:\Users\Asus\Documents\EAAB-ESP DIRECCIÓN GESTION COMUNITARIA\2026\EQUIPO PARTICIPACIÓN\"/>
    </mc:Choice>
  </mc:AlternateContent>
  <xr:revisionPtr revIDLastSave="0" documentId="8_{D3C61C84-71DD-40E3-8B8B-9D277C82EE35}" xr6:coauthVersionLast="47" xr6:coauthVersionMax="47" xr10:uidLastSave="{00000000-0000-0000-0000-000000000000}"/>
  <bookViews>
    <workbookView xWindow="-110" yWindow="-110" windowWidth="19420" windowHeight="10300" tabRatio="583" xr2:uid="{00000000-000D-0000-FFFF-FFFF00000000}"/>
  </bookViews>
  <sheets>
    <sheet name="Despliegue PGE - Cronograma" sheetId="20" r:id="rId1"/>
    <sheet name="Tablas" sheetId="5" state="hidden" r:id="rId2"/>
    <sheet name="Hoja2" sheetId="4" state="hidden" r:id="rId3"/>
  </sheets>
  <definedNames>
    <definedName name="\a">#REF!</definedName>
    <definedName name="\b">#REF!</definedName>
    <definedName name="\c">#REF!</definedName>
    <definedName name="\d">#REF!</definedName>
    <definedName name="\e">#REF!</definedName>
    <definedName name="\g">#REF!</definedName>
    <definedName name="\i">#REF!</definedName>
    <definedName name="\r">#REF!</definedName>
    <definedName name="\t">#REF!</definedName>
    <definedName name="_">#REF!</definedName>
    <definedName name="__a1">#REF!</definedName>
    <definedName name="_1._SUSCRIPTORES_Y_COBERTURA">#REF!</definedName>
    <definedName name="_3._TARIFA_MEDIA__COSTOS_DE_REFERENCIA_Y_VOLUMEN_FACTURADO">#REF!</definedName>
    <definedName name="_4._PLANTA_DE_PERSONAL">#REF!</definedName>
    <definedName name="_7._CAPACIDAD_PLANTAS_DE_TRATAMIENTO_DE_AGUA_POTABLE__m3_s">#REF!</definedName>
    <definedName name="_9._OTROS_DATOS_DE_LA__INFRAESTRUCTURA_DE_ACUEDUCTO">#REF!</definedName>
    <definedName name="_a1">#REF!</definedName>
    <definedName name="_DAT1">#REF!</definedName>
    <definedName name="_DAT10">#REF!</definedName>
    <definedName name="_DAT11">#REF!</definedName>
    <definedName name="_DAT12">#REF!</definedName>
    <definedName name="_DAT13">#REF!</definedName>
    <definedName name="_DAT14">#REF!</definedName>
    <definedName name="_DAT15">#REF!</definedName>
    <definedName name="_DAT16">#REF!</definedName>
    <definedName name="_DAT17">#REF!</definedName>
    <definedName name="_DAT18">#REF!</definedName>
    <definedName name="_DAT19">#REF!</definedName>
    <definedName name="_DAT2">#REF!</definedName>
    <definedName name="_DAT20">#REF!</definedName>
    <definedName name="_DAT2099999">#REF!</definedName>
    <definedName name="_DAT21">#REF!</definedName>
    <definedName name="_DAT22">#REF!</definedName>
    <definedName name="_DAT23">#REF!</definedName>
    <definedName name="_DAT24">#REF!</definedName>
    <definedName name="_DAT25">#REF!</definedName>
    <definedName name="_DAT26">#REF!</definedName>
    <definedName name="_DAT27">#REF!</definedName>
    <definedName name="_DAT28">#REF!</definedName>
    <definedName name="_DAT29">#REF!</definedName>
    <definedName name="_DAT3">#REF!</definedName>
    <definedName name="_DAT30">#REF!</definedName>
    <definedName name="_DAT31">#REF!</definedName>
    <definedName name="_DAT32">#REF!</definedName>
    <definedName name="_DAT33">#REF!</definedName>
    <definedName name="_DAT34">#REF!</definedName>
    <definedName name="_DAT35">#REF!</definedName>
    <definedName name="_DAT36">#REF!</definedName>
    <definedName name="_DAT4">#REF!</definedName>
    <definedName name="_DAT5">#REF!</definedName>
    <definedName name="_DAT6">#REF!</definedName>
    <definedName name="_DAT7">#REF!</definedName>
    <definedName name="_DAT8">#REF!</definedName>
    <definedName name="_DAT9">#REF!</definedName>
    <definedName name="_FEB2017">#REF!</definedName>
    <definedName name="_xlnm._FilterDatabase" localSheetId="0" hidden="1">'Despliegue PGE - Cronograma'!$A$6:$BV$22</definedName>
    <definedName name="_xlnm._FilterDatabase" hidden="1">#REF!</definedName>
    <definedName name="a">#REF!</definedName>
    <definedName name="A_impresión_IM">#REF!</definedName>
    <definedName name="A47A">#REF!</definedName>
    <definedName name="ABRIL">#REF!</definedName>
    <definedName name="aca">#REF!</definedName>
    <definedName name="Activo_corriente">#REF!</definedName>
    <definedName name="Activo_total">#REF!</definedName>
    <definedName name="AD">#REF!</definedName>
    <definedName name="AEIIMOE">#REF!</definedName>
    <definedName name="AEIMOE">#REF!</definedName>
    <definedName name="AGOSTO">#REF!</definedName>
    <definedName name="AJ">#REF!</definedName>
    <definedName name="anio">#REF!</definedName>
    <definedName name="AÑO1988">#REF!</definedName>
    <definedName name="AÑO1996">#REF!</definedName>
    <definedName name="AÑO1997">#REF!</definedName>
    <definedName name="AÑO1999">#REF!</definedName>
    <definedName name="AÑO2000">#REF!</definedName>
    <definedName name="AÑO2001">#REF!</definedName>
    <definedName name="Aportes">#REF!</definedName>
    <definedName name="_xlnm.Extract">#REF!</definedName>
    <definedName name="AREAS">#REF!</definedName>
    <definedName name="asignacion">#REF!</definedName>
    <definedName name="BASE_JUNIO">#REF!</definedName>
    <definedName name="base_mayo">#REF!</definedName>
    <definedName name="BASE_POAI">#REF!</definedName>
    <definedName name="_xlnm.Database">#REF!</definedName>
    <definedName name="CAESTI">#REF!</definedName>
    <definedName name="CAESTII">#REF!</definedName>
    <definedName name="calificacion">#REF!</definedName>
    <definedName name="Capacitación_administrativa">#REF!</definedName>
    <definedName name="Capacitación_operativa">#REF!</definedName>
    <definedName name="CARTERA">#REF!</definedName>
    <definedName name="Cartera_vencida_oficial">#REF!</definedName>
    <definedName name="Cartera_vencida_particular">#REF!</definedName>
    <definedName name="Cartera_vencida_total">#REF!</definedName>
    <definedName name="categoria">#REF!</definedName>
    <definedName name="categorias">#REF!</definedName>
    <definedName name="CC_10200">Tablas!$G$2:$G$5</definedName>
    <definedName name="CC_11100">Tablas!$G$6:$G$9</definedName>
    <definedName name="CC_12100">Tablas!$G$11:$G$14</definedName>
    <definedName name="CC_13100">Tablas!$G$16:$G$21</definedName>
    <definedName name="CC_14100">Tablas!$G$23:$G$28</definedName>
    <definedName name="CC_15100">Tablas!$G$30:$G$31</definedName>
    <definedName name="CC_24100">Tablas!$G$33:$G$34</definedName>
    <definedName name="CC_25100">Tablas!$G$36:$G$39</definedName>
    <definedName name="CC_26100">Tablas!$G$41:$G$46</definedName>
    <definedName name="CC_30100">Tablas!$G$48:$G$50</definedName>
    <definedName name="CC_31100">Tablas!$G$52:$G$53</definedName>
    <definedName name="CC_32100">Tablas!$G$55:$G$56</definedName>
    <definedName name="CC_33100">Tablas!$G$58:$G$59</definedName>
    <definedName name="CC_34100">Tablas!$G$61:$G$62</definedName>
    <definedName name="CC_35100">Tablas!$G$64:$G$65</definedName>
    <definedName name="CC_60100">Tablas!$G$67:$G$68</definedName>
    <definedName name="CCC">#REF!</definedName>
    <definedName name="CI">Tablas!$U$21</definedName>
    <definedName name="cjghk">#REF!</definedName>
    <definedName name="coca">#REF!</definedName>
    <definedName name="CODIGO">#REF!</definedName>
    <definedName name="Componentes">#REF!</definedName>
    <definedName name="COMPROMISOS">OFFSET(#REF!,1,1,1,#REF!)</definedName>
    <definedName name="COMPROMISOSVAR">OFFSET(#REF!,1,1,1,#REF!)</definedName>
    <definedName name="ConsMaestro" hidden="1">#REF!</definedName>
    <definedName name="consol">#REF!</definedName>
    <definedName name="consulta_pot_dec_MP_LP">#REF!</definedName>
    <definedName name="Consumo_estimado_por_facturar">#REF!</definedName>
    <definedName name="costemed">#REF!</definedName>
    <definedName name="Costo_de_ventas">#REF!</definedName>
    <definedName name="Costo_de_ventas_efectivo">#REF!</definedName>
    <definedName name="Costo_pensionados">#REF!</definedName>
    <definedName name="costomas">#REF!</definedName>
    <definedName name="costomenos">#REF!</definedName>
    <definedName name="COSTOSYGASTOS">#REF!</definedName>
    <definedName name="COSTOSYGASTOSEFECTIVOS">#REF!</definedName>
    <definedName name="Cproblemas">#REF!</definedName>
    <definedName name="Cretos">#REF!</definedName>
    <definedName name="_xlnm.Criteria">#REF!</definedName>
    <definedName name="CSCS">#REF!</definedName>
    <definedName name="Cuentas_facturadas_acued_prom_vig">#REF!</definedName>
    <definedName name="Decision">#REF!</definedName>
    <definedName name="DEP">Tablas!$U$4:$U$6</definedName>
    <definedName name="Deudores_Corto_plazo">#REF!</definedName>
    <definedName name="Deudores_largo_plazo">#REF!</definedName>
    <definedName name="Deudores_Servicios_públicos">#REF!</definedName>
    <definedName name="dffb">#REF!</definedName>
    <definedName name="dfgdfg">#REF!</definedName>
    <definedName name="dhejk" hidden="1">#REF!,#REF!</definedName>
    <definedName name="dia">#REF!</definedName>
    <definedName name="diana">#REF!</definedName>
    <definedName name="DICIEMBRE">#REF!</definedName>
    <definedName name="Diferencia_de_estimados_año_ant_año_act">#REF!</definedName>
    <definedName name="Ebdita">#REF!</definedName>
    <definedName name="EBITDA">#REF!</definedName>
    <definedName name="EBITDAVAR">OFFSET(#REF!,1,1,1,#REF!)</definedName>
    <definedName name="ENERO">#REF!</definedName>
    <definedName name="ER">Tablas!$U$16</definedName>
    <definedName name="esc">#REF!</definedName>
    <definedName name="ESPECIALES">#REF!</definedName>
    <definedName name="esv">#REF!</definedName>
    <definedName name="Factor_deflactación_pesosde_1995">#REF!</definedName>
    <definedName name="FACTURACIONZONAS">#REF!</definedName>
    <definedName name="FCE">Tablas!$K$1:$L$67</definedName>
    <definedName name="fci">#REF!</definedName>
    <definedName name="FEBRERO">#REF!</definedName>
    <definedName name="FEBRERO2017">#REF!</definedName>
    <definedName name="GA">Tablas!$K$36:$K$37</definedName>
    <definedName name="Gastos_financieros">#REF!</definedName>
    <definedName name="Gastos_operacionales">#REF!</definedName>
    <definedName name="Gastos_operacionales_efectivos">#REF!</definedName>
    <definedName name="GCI">Tablas!$U$20</definedName>
    <definedName name="Generación_interna_de_fondos">#REF!</definedName>
    <definedName name="GERENCIA">#REF!</definedName>
    <definedName name="GERENCIA1">#REF!</definedName>
    <definedName name="ges">#REF!</definedName>
    <definedName name="Gestión_de_la_estrategia">#REF!</definedName>
    <definedName name="GF">Tablas!$K$22:$K$27</definedName>
    <definedName name="GG">Tablas!$K$2:$K$13</definedName>
    <definedName name="ggg">#REF!</definedName>
    <definedName name="GH">Tablas!$K$28:$K$33</definedName>
    <definedName name="Giros_inversión_directa">#REF!</definedName>
    <definedName name="GIROST">OFFSET(#REF!,1,1,1,#REF!)</definedName>
    <definedName name="GIROSTVAR">OFFSET(#REF!,1,1,1,#REF!)</definedName>
    <definedName name="GIROSV">OFFSET(#REF!,1,1,1,#REF!)</definedName>
    <definedName name="GIROSVVAR">OFFSET(#REF!,1,1,1,#REF!)</definedName>
    <definedName name="GJ">Tablas!$K$34:$K$35</definedName>
    <definedName name="GP">Tablas!$K$18:$K$21</definedName>
    <definedName name="GPA">Tablas!$K$66:$K$67</definedName>
    <definedName name="GS">Tablas!$K$38:$K$41</definedName>
    <definedName name="GT">Tablas!$K$42:$K$47</definedName>
    <definedName name="GU">Tablas!$U$7:$U$15</definedName>
    <definedName name="harold">#REF!</definedName>
    <definedName name="Honorarios_operativos">#REF!</definedName>
    <definedName name="Honorarios1__administrativo">#REF!</definedName>
    <definedName name="Honorarios2_administrativo">#REF!</definedName>
    <definedName name="host">#REF!</definedName>
    <definedName name="IC">Tablas!$U$17:$U$19</definedName>
    <definedName name="ImágenesRelacionadas">#REF!</definedName>
    <definedName name="INDUCCION">#REF!</definedName>
    <definedName name="INGCONTABLES">#REF!</definedName>
    <definedName name="Ingreso_por_unidad_pago_por_capitación">#REF!</definedName>
    <definedName name="Ingresos_de_operación_causados">#REF!</definedName>
    <definedName name="INI">#REF!</definedName>
    <definedName name="INICIATIVAS">#REF!</definedName>
    <definedName name="Intereses_financiación_a_usuarios">#REF!</definedName>
    <definedName name="jairo" hidden="1">#REF!</definedName>
    <definedName name="jairo2" hidden="1">#REF!</definedName>
    <definedName name="JULIO">#REF!</definedName>
    <definedName name="JUNIO">#REF!</definedName>
    <definedName name="juridica">#REF!</definedName>
    <definedName name="k">#REF!</definedName>
    <definedName name="l">#REF!</definedName>
    <definedName name="Lealtad">#REF!</definedName>
    <definedName name="LISTADOS">#REF!</definedName>
    <definedName name="Mantenimiento_tanques_y_redes_distribución">#REF!</definedName>
    <definedName name="MARZO">#REF!</definedName>
    <definedName name="MAYO">#REF!</definedName>
    <definedName name="Mes">#REF!</definedName>
    <definedName name="METAS">#REF!</definedName>
    <definedName name="METAS_ESTRATEGICOS.">#REF!</definedName>
    <definedName name="mision">#REF!</definedName>
    <definedName name="MPCI">Tablas!$AB$20:$AB$21</definedName>
    <definedName name="MPEC">Tablas!$AB$7:$AB$8</definedName>
    <definedName name="MPEE">Tablas!$AB$2:$AB$6</definedName>
    <definedName name="MPEH">Tablas!$AB$10:$AB$19</definedName>
    <definedName name="MPFA">Tablas!$AB$27:$AB$33</definedName>
    <definedName name="MPFB">Tablas!$AB$22:$AB$23</definedName>
    <definedName name="MPFD">Tablas!$AB$38:$AB$46</definedName>
    <definedName name="MPFF">Tablas!$AB$47:$AB$57</definedName>
    <definedName name="MPFI">Tablas!$AB$24:$AB$26</definedName>
    <definedName name="MPFJ">Tablas!$AB$58:$AB$59</definedName>
    <definedName name="MPFP">Tablas!$AB$60:$AB$61</definedName>
    <definedName name="MPFT">Tablas!$AB$34:$AB$37</definedName>
    <definedName name="MPMA">Tablas!$AB$84:$AB$89</definedName>
    <definedName name="MPMI">Tablas!$AB$62:$AB$64</definedName>
    <definedName name="MPML">Tablas!$AB$90:$AB$92</definedName>
    <definedName name="MPMM">Tablas!$AB$72:$AB$79</definedName>
    <definedName name="MPMP">Tablas!$AB$80:$AB$80</definedName>
    <definedName name="MPMS">Tablas!$AB$81:$AB$83</definedName>
    <definedName name="MPMU">Tablas!$AB$65:$AB$71</definedName>
    <definedName name="MT">#REF!</definedName>
    <definedName name="NOVIEMBRE">#REF!</definedName>
    <definedName name="NSU">#REF!</definedName>
    <definedName name="NUMR">#REF!</definedName>
    <definedName name="OBJETIVOS">#REF!</definedName>
    <definedName name="Obligaciones_financieras">#REF!</definedName>
    <definedName name="OCTUBRE">#REF!</definedName>
    <definedName name="oe">#REF!</definedName>
    <definedName name="otroscostes">#REF!</definedName>
    <definedName name="P.A.C_inversión_directa">#REF!</definedName>
    <definedName name="pacd">#REF!</definedName>
    <definedName name="Participantes">#REF!</definedName>
    <definedName name="Pasivo_corriente">#REF!</definedName>
    <definedName name="Pasivo_total">#REF!</definedName>
    <definedName name="Patrimonio">#REF!</definedName>
    <definedName name="PD">#REF!</definedName>
    <definedName name="PDDPETROS" hidden="1">#REF!,#REF!</definedName>
    <definedName name="PercepcionesGenerales">#REF!</definedName>
    <definedName name="pl">#REF!</definedName>
    <definedName name="PL_ENE_2018">#REF!</definedName>
    <definedName name="PL_NOV_2017">#REF!</definedName>
    <definedName name="PL_SEP_2017">#REF!</definedName>
    <definedName name="Planta_Administrativa">#REF!</definedName>
    <definedName name="Planta_Comercial">#REF!</definedName>
    <definedName name="PLANTA_FUNCIONARIOS">#REF!</definedName>
    <definedName name="Planta_operativa">#REF!</definedName>
    <definedName name="Planta_personal_activo">#REF!</definedName>
    <definedName name="PLJUL2017">#REF!</definedName>
    <definedName name="PLJUN2017">#REF!</definedName>
    <definedName name="PLMAR2017">#REF!</definedName>
    <definedName name="PLMAR2018">#REF!</definedName>
    <definedName name="PR">#REF!</definedName>
    <definedName name="Predios_con_medidor_trabado_confirmado">#REF!</definedName>
    <definedName name="Predios_fuera_de_servicio">#REF!</definedName>
    <definedName name="Predios_sin_medidor_obligatorio">#REF!</definedName>
    <definedName name="PRESUPUESTO__Millones_de_Pesos">#REF!</definedName>
    <definedName name="Presupuesto_definitivo_inversión_directa">#REF!</definedName>
    <definedName name="Presupuesto_inicial_inversión_directa">#REF!</definedName>
    <definedName name="Proceso">#REF!</definedName>
    <definedName name="Procesos">#REF!</definedName>
    <definedName name="ProcesosCalidad_de">#REF!</definedName>
    <definedName name="producto2">#REF!</definedName>
    <definedName name="prueba">#REF!</definedName>
    <definedName name="PTO_PAC_FTES">#REF!</definedName>
    <definedName name="PXFRU">#REF!</definedName>
    <definedName name="Recargo_por_mora">#REF!</definedName>
    <definedName name="RECAUDOVS">#REF!</definedName>
    <definedName name="Reclamos_operativos_acueducto_atendidos">#REF!</definedName>
    <definedName name="Reclamos_operativos_acueducto_pendientes">#REF!</definedName>
    <definedName name="Reclamos_operativos_acueducto_recibidos">#REF!</definedName>
    <definedName name="Reclamos_operativos_alcantarillado_atendidos">#REF!</definedName>
    <definedName name="Reclamos_operativos_alcantarillado_pendientes">#REF!</definedName>
    <definedName name="Reclamos_operativos_alcantarillado_recibidos">#REF!</definedName>
    <definedName name="Reclamos_pendientes_año_anterior">#REF!</definedName>
    <definedName name="Reclamos_recibidos_por_facturación">#REF!</definedName>
    <definedName name="Reclamosempresa">#REF!</definedName>
    <definedName name="RES_PRG_FTE">#REF!</definedName>
    <definedName name="Reservas_Inversión_directa">#REF!</definedName>
    <definedName name="Salarios_de_personal_activo_adm">#REF!</definedName>
    <definedName name="Salarios_Personal_Activo_operativo">#REF!</definedName>
    <definedName name="SAPBEXrevision" hidden="1">1</definedName>
    <definedName name="SAPBEXsysID" hidden="1">"BWP"</definedName>
    <definedName name="SAPBEXwbID" hidden="1">"1FECOLNLOFDJ481CUORWNVEAH"</definedName>
    <definedName name="SEPTIEMBRE">#REF!</definedName>
    <definedName name="Servicio_de_la_deuda">#REF!</definedName>
    <definedName name="Servicios_personales__operativos_total">#REF!</definedName>
    <definedName name="Servicios_personales_personal_activo_administratvo">#REF!</definedName>
    <definedName name="Servicios_personales_personal_activo_operativo">#REF!</definedName>
    <definedName name="Servicios_personales_total_adm">#REF!</definedName>
    <definedName name="SG">Tablas!$K$14:$K$17</definedName>
    <definedName name="start">#REF!</definedName>
    <definedName name="Subprocesos">#REF!</definedName>
    <definedName name="Suscript_con_pérdida_de_derecho_x_no_pago_acued">#REF!</definedName>
    <definedName name="Suscript_con_pérdida_de_derecho_x_no_pago_alc">#REF!</definedName>
    <definedName name="Suscript_residencial_Bogotá_acueducto">#REF!</definedName>
    <definedName name="Suscript_residencial_Bogotá_alcant">#REF!</definedName>
    <definedName name="Suscript_residencial_y_mixto_Gachancipá_acued">#REF!</definedName>
    <definedName name="Suscript_residencial_y_mixto_Gachancipá_alc">#REF!</definedName>
    <definedName name="Suscript_residencial_y_mixto_Soacha_acued">#REF!</definedName>
    <definedName name="Suscript_residencial_y_mixto_Soacha_alc">#REF!</definedName>
    <definedName name="Suscript_residencial_y_mixto_total_acued">#REF!</definedName>
    <definedName name="Suscript_residencial_y_mixto_total_alc">#REF!</definedName>
    <definedName name="Suscriptores_en_estado_facturable">#REF!</definedName>
    <definedName name="TAB_EJE_05">#REF!</definedName>
    <definedName name="TAB_GESTORES">#REF!</definedName>
    <definedName name="TAB_POS_FIN">#REF!</definedName>
    <definedName name="TABLA_GERENCIAS">#REF!</definedName>
    <definedName name="TABLA1">#REF!</definedName>
    <definedName name="tablaing">#REF!</definedName>
    <definedName name="TH">Tablas!$U$2:$U$3</definedName>
    <definedName name="TIEMPORF">OFFSET(#REF!,1,1,1,#REF!)</definedName>
    <definedName name="TIEMPORFVAR">OFFSET(#REF!,1,1,1,#REF!)</definedName>
    <definedName name="TIEMPORME">OFFSET(#REF!,1,1,1,#REF!)</definedName>
    <definedName name="TIEMPORMEVAR">OFFSET(#REF!,1,1,1,#REF!)</definedName>
    <definedName name="TIEMPORMY">OFFSET(#REF!,1,1,1,#REF!)</definedName>
    <definedName name="TIEMPORMYVAR">OFFSET(#REF!,1,1,1,#REF!)</definedName>
    <definedName name="TIPO2">#REF!</definedName>
    <definedName name="tipoaccion">#REF!</definedName>
    <definedName name="totales">#REF!</definedName>
    <definedName name="trabajo">#REF!</definedName>
    <definedName name="UN">OFFSET(#REF!,1,1,1,#REF!)</definedName>
    <definedName name="UNO">OFFSET(#REF!,1,1,1,#REF!)</definedName>
    <definedName name="UNOVAR">OFFSET(#REF!,1,1,1,#REF!)</definedName>
    <definedName name="UNVAR">OFFSET(#REF!,1,1,1,#REF!)</definedName>
    <definedName name="UO">OFFSET(#REF!,1,1,1,#REF!)</definedName>
    <definedName name="UOVAR">OFFSET(#REF!,1,1,1,#REF!)</definedName>
    <definedName name="USUARIOS">#REF!</definedName>
    <definedName name="Utilidad_bruta">#REF!</definedName>
    <definedName name="Utilidad_de_operación">#REF!</definedName>
    <definedName name="Utilidad_neta">#REF!</definedName>
    <definedName name="UTILIDADOP">OFFSET(#REF!,1,1,1,#REF!)</definedName>
    <definedName name="Valor_facturación_efectiva_periodo">#REF!</definedName>
    <definedName name="Valor_recaudo_facturación_efectiva_periodo">#REF!</definedName>
    <definedName name="Valoracion">#REF!</definedName>
    <definedName name="VALORACIÓN">#REF!</definedName>
    <definedName name="vision">#REF!</definedName>
    <definedName name="Viviendas_proyectadas_Bogotá">#REF!</definedName>
    <definedName name="Volumen_agua_tratada_y_suministrada_red">#REF!</definedName>
    <definedName name="Volumen_estimado_zonas_afectación">#REF!</definedName>
    <definedName name="Volumen_facturado_con_abonos">#REF!</definedName>
    <definedName name="Volumen_utilizado_en_mantenimiento_de_redes">#REF!</definedName>
    <definedName name="XXX" hidden="1">#REF!</definedName>
    <definedName name="Z_235A93C1_87C6_11D4_BB51_444553540000_.wvu.Cols" hidden="1">#REF!,#REF!</definedName>
    <definedName name="Z_235A93C2_87C6_11D4_BB51_444553540000_.wvu.Cols" hidden="1">#REF!,#REF!</definedName>
    <definedName name="Z_235A93C3_87C6_11D4_BB51_444553540000_.wvu.Cols" hidden="1">#REF!,#REF!</definedName>
    <definedName name="Z_235A93C4_87C6_11D4_BB51_444553540000_.wvu.Cols" hidden="1">#REF!,#REF!</definedName>
    <definedName name="Z_235A93C5_87C6_11D4_BB51_444553540000_.wvu.Cols" hidden="1">#REF!,#REF!</definedName>
    <definedName name="Z_235A93C6_87C6_11D4_BB51_444553540000_.wvu.Cols" hidden="1">#REF!,#REF!</definedName>
    <definedName name="Z_235A93C7_87C6_11D4_BB51_444553540000_.wvu.Cols" hidden="1">#REF!,#REF!</definedName>
    <definedName name="Z_6CDBE1A1_8642_11D4_8E16_005004999978_.wvu.PrintTitles" hidden="1">#REF!</definedName>
    <definedName name="Z_6CDBE1A1_8642_11D4_8E16_005004999978_.wvu.Rows" hidden="1">#REF!,#REF!,#REF!,#REF!,#REF!</definedName>
    <definedName name="Z_6CDBE1A2_8642_11D4_8E16_005004999978_.wvu.PrintTitles" hidden="1">#REF!</definedName>
    <definedName name="Z_6CDBE1A2_8642_11D4_8E16_005004999978_.wvu.Rows" hidden="1">#REF!,#REF!,#REF!,#REF!,#REF!</definedName>
    <definedName name="Z_6CDBE1AE_8642_11D4_8E16_005004999978_.wvu.Cols" hidden="1">#REF!,#REF!</definedName>
    <definedName name="Z_6CDBE1AE_8642_11D4_8E16_005004999978_.wvu.PrintArea" hidden="1">#REF!</definedName>
    <definedName name="Z_6CDBE1AE_8642_11D4_8E16_005004999978_.wvu.Rows" hidden="1">#REF!,#REF!,#REF!,#REF!,#REF!</definedName>
    <definedName name="Z_6CDBE1AF_8642_11D4_8E16_005004999978_.wvu.Cols" hidden="1">#REF!,#REF!</definedName>
    <definedName name="Z_6CDBE1AF_8642_11D4_8E16_005004999978_.wvu.Rows" hidden="1">#REF!,#REF!,#REF!,#REF!,#REF!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T22" i="20" l="1"/>
  <c r="AL22" i="20"/>
  <c r="AT21" i="20"/>
  <c r="AL21" i="20"/>
  <c r="AT20" i="20"/>
  <c r="AL20" i="20"/>
  <c r="AT19" i="20"/>
  <c r="AL19" i="20"/>
  <c r="AT18" i="20"/>
  <c r="AL18" i="20"/>
  <c r="AT17" i="20"/>
  <c r="AL17" i="20"/>
  <c r="AT16" i="20"/>
  <c r="AL16" i="20"/>
  <c r="AT15" i="20"/>
  <c r="AL15" i="20"/>
  <c r="AT14" i="20"/>
  <c r="AL14" i="20"/>
  <c r="AT13" i="20"/>
  <c r="AL13" i="20"/>
  <c r="AT12" i="20"/>
  <c r="AL12" i="20"/>
  <c r="AT11" i="20"/>
  <c r="AL11" i="20"/>
  <c r="AT10" i="20"/>
  <c r="AL10" i="20"/>
  <c r="AT9" i="20"/>
  <c r="AL9" i="20"/>
  <c r="AT8" i="20"/>
  <c r="AL8" i="20"/>
  <c r="AT7" i="20"/>
  <c r="AL7" i="20"/>
</calcChain>
</file>

<file path=xl/sharedStrings.xml><?xml version="1.0" encoding="utf-8"?>
<sst xmlns="http://schemas.openxmlformats.org/spreadsheetml/2006/main" count="1098" uniqueCount="461">
  <si>
    <t>Actividad</t>
  </si>
  <si>
    <t>Eje Temático</t>
  </si>
  <si>
    <t>Responsable</t>
  </si>
  <si>
    <t>Factor Crítico de Éxito</t>
  </si>
  <si>
    <t>Id</t>
  </si>
  <si>
    <t>Factor Crítico de Gestión</t>
  </si>
  <si>
    <t>Medio de Verificación</t>
  </si>
  <si>
    <t>Recursos</t>
  </si>
  <si>
    <t>Factor Crítico de influencia</t>
  </si>
  <si>
    <t>Nombre</t>
  </si>
  <si>
    <t>Fecha de aprobación</t>
  </si>
  <si>
    <t>Versión</t>
  </si>
  <si>
    <t>Vigencia</t>
  </si>
  <si>
    <t>Cronograma de actividades</t>
  </si>
  <si>
    <t>Meta / Producto</t>
  </si>
  <si>
    <t>Propios</t>
  </si>
  <si>
    <t>Funcionamiento</t>
  </si>
  <si>
    <t>Inversión</t>
  </si>
  <si>
    <t>Período de tiempo</t>
  </si>
  <si>
    <t>Fecha Inicio</t>
  </si>
  <si>
    <t>Fecha Terminación</t>
  </si>
  <si>
    <t>Plan</t>
  </si>
  <si>
    <t>Ene</t>
  </si>
  <si>
    <t>Feb</t>
  </si>
  <si>
    <t>Mar</t>
  </si>
  <si>
    <t>Abr</t>
  </si>
  <si>
    <t>May</t>
  </si>
  <si>
    <t>Jun</t>
  </si>
  <si>
    <t>Jul</t>
  </si>
  <si>
    <t>Ago</t>
  </si>
  <si>
    <t>Sep</t>
  </si>
  <si>
    <t>Oct</t>
  </si>
  <si>
    <t>Nov</t>
  </si>
  <si>
    <t>Dic</t>
  </si>
  <si>
    <t>Autocontrol</t>
  </si>
  <si>
    <t>NOMBRE</t>
  </si>
  <si>
    <t>1. Gestión Estratégica Del Talento Humano</t>
  </si>
  <si>
    <t>2. Integridad</t>
  </si>
  <si>
    <t>3. Planeación Institucional</t>
  </si>
  <si>
    <t>4. Gestión Presupuestal y Eficiencia del Gasto Público</t>
  </si>
  <si>
    <t>5. Fortalecimiento Organizacional y Simplificación de Procesos</t>
  </si>
  <si>
    <t>6. Gobierno Digital</t>
  </si>
  <si>
    <t>7. Seguridad Digital</t>
  </si>
  <si>
    <t>8. Defensa Jurídica</t>
  </si>
  <si>
    <t>9. Mejora Normativa</t>
  </si>
  <si>
    <t>10. Servicio al Ciudadano</t>
  </si>
  <si>
    <t>11. Racionalización de Trámites</t>
  </si>
  <si>
    <t>12. Participación Ciudadana en la Gestión Pública</t>
  </si>
  <si>
    <t>13. Gestión Ambiental</t>
  </si>
  <si>
    <t>14. Seguimiento y Evaluación del Desempeño Institucional</t>
  </si>
  <si>
    <t>15. Gestión Documental</t>
  </si>
  <si>
    <t>16. Transparencia, Acceso a la Información Pública y Lucha Contra la Corrupción</t>
  </si>
  <si>
    <t>17. Gestión de la información estadística</t>
  </si>
  <si>
    <t>18. Gestión del Conocimiento y la Innovación</t>
  </si>
  <si>
    <t>19. Control Interno</t>
  </si>
  <si>
    <t>20. Gestión Operacional</t>
  </si>
  <si>
    <t>Proceso</t>
  </si>
  <si>
    <t>Subproceso</t>
  </si>
  <si>
    <t>Articulación MIPG</t>
  </si>
  <si>
    <t>Dimensión</t>
  </si>
  <si>
    <t>Política</t>
  </si>
  <si>
    <t>DIMENSIÓN</t>
  </si>
  <si>
    <t>POLÍTICA</t>
  </si>
  <si>
    <t>Gestión Estratégica de Talento Humano</t>
  </si>
  <si>
    <t>Integridad</t>
  </si>
  <si>
    <t>Planeación Institucional</t>
  </si>
  <si>
    <t>Gestión Presupuestal y Eficiencia del Gasto Público</t>
  </si>
  <si>
    <t>Compras y Contratación Pública</t>
  </si>
  <si>
    <t>Fortalecimiento organizacional y simplificación de procesos</t>
  </si>
  <si>
    <t>Servicio al Ciudadano</t>
  </si>
  <si>
    <t>Racionalización de Trámites</t>
  </si>
  <si>
    <t>Participación Ciudadana en la Gestión Pública</t>
  </si>
  <si>
    <t>Gobierno Digital</t>
  </si>
  <si>
    <t>Transparencia, lucha contra la corrupción y acceso a la información pública</t>
  </si>
  <si>
    <t>Seguridad Digital</t>
  </si>
  <si>
    <t>Defensa Jurídica</t>
  </si>
  <si>
    <t>Componente Ambiental</t>
  </si>
  <si>
    <t>Mejora Normativa</t>
  </si>
  <si>
    <t>Seguimiento y Evaluación del Desempeño Institucional</t>
  </si>
  <si>
    <t xml:space="preserve">Gestión Documental </t>
  </si>
  <si>
    <t>Gestión de la Información Estadística</t>
  </si>
  <si>
    <t>Gestión del Conocimiento y la Innovación</t>
  </si>
  <si>
    <t>Control Interno</t>
  </si>
  <si>
    <t>RELACIÓN DIMENSIÓN-POLÍTICA</t>
  </si>
  <si>
    <t>1. Funcionamiento</t>
  </si>
  <si>
    <t>PROGRAMA FUNCIONAMIENTO</t>
  </si>
  <si>
    <t>PROGRAMA INVERSIÓN</t>
  </si>
  <si>
    <t>7530. Construcción de la infraestructura para la prestación de servicios de acueducto y alcantarillado en el área de cobertura de la Empresa de Acueducto y Alcantarillado de Bogotá D.C.</t>
  </si>
  <si>
    <t>7533. Renovación de la infraestructura para la prestación de servicios de acueducto alcantarillado pluvial y sanitario en el área de cobertura de la empresa de acueducto y alcantarillado de Bogotá D.C.</t>
  </si>
  <si>
    <t>7535. Implementación de acciones para el saneamiento del Río Bogotá en el área de cobertura de la Empresa de Acueducto y Alcantarillado en Bogotá D.C.</t>
  </si>
  <si>
    <t>7537. Mejoramiento hidráulico y recuperación ambiental de humedales, quebradas, ríos y cuencas abastecedoras en el área de cobertura de la Empresa de Acueducto y Alcantarillado de Bogotá D.C.</t>
  </si>
  <si>
    <t>7538. Implementación de acciones para el fortalecimiento administrativo y operativo de la Empresa de Acueducto y Alcantarillado de Bogotá D.C.</t>
  </si>
  <si>
    <t>Talento Humano</t>
  </si>
  <si>
    <t>FCE</t>
  </si>
  <si>
    <t>FCG</t>
  </si>
  <si>
    <t>Direccionamiento Estratégico y Planeación</t>
  </si>
  <si>
    <t>MPEE</t>
  </si>
  <si>
    <t>MPEC</t>
  </si>
  <si>
    <t>MPEH</t>
  </si>
  <si>
    <t>MPCI</t>
  </si>
  <si>
    <t>MPFB</t>
  </si>
  <si>
    <t>MPFI</t>
  </si>
  <si>
    <t>MPFA</t>
  </si>
  <si>
    <t>MPFT</t>
  </si>
  <si>
    <t>Gestión Documental</t>
  </si>
  <si>
    <t>MPFD</t>
  </si>
  <si>
    <t>Gestión Financiera</t>
  </si>
  <si>
    <t>MPFF</t>
  </si>
  <si>
    <t>Gestión Jurídica</t>
  </si>
  <si>
    <t>MPFJ</t>
  </si>
  <si>
    <t>Gestión Predial</t>
  </si>
  <si>
    <t>MPFP</t>
  </si>
  <si>
    <t>Gestión Ambiental</t>
  </si>
  <si>
    <t>MPMI</t>
  </si>
  <si>
    <t>Gestión Comercial</t>
  </si>
  <si>
    <t>MPMU</t>
  </si>
  <si>
    <t>Gestión de Mantenimiento, Calibración, Hidrometereología y Ensayo</t>
  </si>
  <si>
    <t>MPMM</t>
  </si>
  <si>
    <t>Gestión de Pérdidas de Agua</t>
  </si>
  <si>
    <t>MPMP</t>
  </si>
  <si>
    <t>Gestión Social</t>
  </si>
  <si>
    <t>MPMS</t>
  </si>
  <si>
    <t>Servicio Acueducto</t>
  </si>
  <si>
    <t>MPMA</t>
  </si>
  <si>
    <t>Servicio Alcantarillado Sanitario y Pluvial</t>
  </si>
  <si>
    <t>MPML</t>
  </si>
  <si>
    <t>Código</t>
  </si>
  <si>
    <t>Nombre Proceso</t>
  </si>
  <si>
    <t>TH</t>
  </si>
  <si>
    <t>DEP</t>
  </si>
  <si>
    <t>ER</t>
  </si>
  <si>
    <t>IC</t>
  </si>
  <si>
    <t>GCI</t>
  </si>
  <si>
    <t>CI</t>
  </si>
  <si>
    <t>GU</t>
  </si>
  <si>
    <t>Gestión con valores para resultados</t>
  </si>
  <si>
    <t>Evaluación de Resultados</t>
  </si>
  <si>
    <t>Información y Comunicación</t>
  </si>
  <si>
    <t>Gerencia General</t>
  </si>
  <si>
    <t>Oficina de Control Interno y Gestión</t>
  </si>
  <si>
    <t>Oficina Control Disciplinario Interno</t>
  </si>
  <si>
    <t>Secretaría General</t>
  </si>
  <si>
    <t>Dirección Control de Pérdidas</t>
  </si>
  <si>
    <t>Dirección Analítica</t>
  </si>
  <si>
    <t>Gerencia Corporativa Analítica y Pérdidas</t>
  </si>
  <si>
    <t>Dirección Servicio Acueducto y Alcantarillado Zona 5</t>
  </si>
  <si>
    <t>Dirección Servicio Comercial Zona 5</t>
  </si>
  <si>
    <t>Gerencia Zona 5</t>
  </si>
  <si>
    <t>Dirección Servicio Acueducto y Alcantarillado Zona 4</t>
  </si>
  <si>
    <t>Dirección Servicio Comercial Zona 4</t>
  </si>
  <si>
    <t>Gerencia Zona 3</t>
  </si>
  <si>
    <t>Dirección Servicio Comercial Zona 3</t>
  </si>
  <si>
    <t>Dirección Servicio Acueducto y Alcantarillado Zona 3</t>
  </si>
  <si>
    <t>Gerencia Zona 4</t>
  </si>
  <si>
    <t>Dirección Servicio Acueducto y Alcantarillado Zona 2</t>
  </si>
  <si>
    <t>Dirección Servicio Comercial Zona 2</t>
  </si>
  <si>
    <t>Gerencia Zona 1</t>
  </si>
  <si>
    <t>Dirección Servicio Comercial Zona 1</t>
  </si>
  <si>
    <t>Dirección Servicio Acueducto y Alcantarillado Zona 1</t>
  </si>
  <si>
    <t>Gerencia Zona 2</t>
  </si>
  <si>
    <t>Gerencia Corporativa de Servicio al Cliente</t>
  </si>
  <si>
    <t>Dirección de Gestión Comunitaria</t>
  </si>
  <si>
    <t>Dirección de Apoyo Comercial</t>
  </si>
  <si>
    <t>Dirección Apoyo Técnico</t>
  </si>
  <si>
    <t>Dirección Sistema de Información Empresarial</t>
  </si>
  <si>
    <t>Dirección Informática Técnica y Geográfica</t>
  </si>
  <si>
    <t>Dirección de Servicios de Informática</t>
  </si>
  <si>
    <t>Dirección de Servicios Técnicos</t>
  </si>
  <si>
    <t>Dirección de Seguridad</t>
  </si>
  <si>
    <t>Oficina Asesoría Imagen Corporativa y Comunicaciones</t>
  </si>
  <si>
    <t>Dirección Seguros</t>
  </si>
  <si>
    <t>Dirección de Contratación y Compras</t>
  </si>
  <si>
    <t>Gerencia Corporativa de Planeamiento y Control</t>
  </si>
  <si>
    <t>Dirección de Planeación y Control de Resultados Corporativos</t>
  </si>
  <si>
    <t>Dirección de Planeación y Control de Inversiones</t>
  </si>
  <si>
    <t>Dirección de Planeación y Control de Rentabilidad, Gastos y Costos</t>
  </si>
  <si>
    <t>Dirección de Gestión de Calidad y Procesos</t>
  </si>
  <si>
    <t>Gerencia Corporativa Financiera</t>
  </si>
  <si>
    <t>Dirección Jurisdicción Coactiva</t>
  </si>
  <si>
    <t>Dirección Contabilidad</t>
  </si>
  <si>
    <t>Dirección Tesorería</t>
  </si>
  <si>
    <t>Dirección Tributaria</t>
  </si>
  <si>
    <t>Dirección Presupuesto</t>
  </si>
  <si>
    <t>Dirección Análisis de Riesgos Financieros</t>
  </si>
  <si>
    <t>Gerencia Corporativa de Gestión Humana y Administrativa</t>
  </si>
  <si>
    <t>Dirección Mejoramiento de Calidad de Vida</t>
  </si>
  <si>
    <t>Dirección Gestión de Compensaciones</t>
  </si>
  <si>
    <t>Dirección Salud</t>
  </si>
  <si>
    <t>Dirección Servicios Administrativos</t>
  </si>
  <si>
    <t>Dirección Desarrollo Organizacional</t>
  </si>
  <si>
    <t>Dirección Administración Activos Fijos</t>
  </si>
  <si>
    <t>Gerencia Jurídica</t>
  </si>
  <si>
    <t>Oficina Asesoría Legal</t>
  </si>
  <si>
    <t>Oficina Asesora Representación Judicial y Actuación Administrativa</t>
  </si>
  <si>
    <t>Gerencia Corporativa Ambiental</t>
  </si>
  <si>
    <t>Dirección Saneamiento Ambiental</t>
  </si>
  <si>
    <t>Dirección Gestión Ambiental del Sistema Hídrico</t>
  </si>
  <si>
    <t>Gerencia Corporativa de Sistema Maestro</t>
  </si>
  <si>
    <t>Dirección Bienes Raíces</t>
  </si>
  <si>
    <t>Dirección Abastecimiento</t>
  </si>
  <si>
    <t>Dirección Red Matriz Acueducto</t>
  </si>
  <si>
    <t>Dirección Red Troncal Alcantarillado</t>
  </si>
  <si>
    <t>Gerencia de Tecnología</t>
  </si>
  <si>
    <t>Dirección de Ingeniería Especializada</t>
  </si>
  <si>
    <t>Dirección de Servicios de Electromecánica</t>
  </si>
  <si>
    <t>10200 - Gerencia General</t>
  </si>
  <si>
    <t>10500 - Oficina de Control Interno y Gestión</t>
  </si>
  <si>
    <t>10600 - Oficina Control Disciplinario Interno</t>
  </si>
  <si>
    <t>11100 - Secretaría General</t>
  </si>
  <si>
    <t>11500 - Dirección de Seguridad</t>
  </si>
  <si>
    <t>CC_10200</t>
  </si>
  <si>
    <t>11700 - Oficina Asesoría Imagen Corporativa y Comunicaciones</t>
  </si>
  <si>
    <t>11800 - Dirección Seguros</t>
  </si>
  <si>
    <t>11900 - Dirección de Contratación y Compras</t>
  </si>
  <si>
    <t>CC_11100</t>
  </si>
  <si>
    <t>12100 - Gerencia Corporativa de Planeamiento y Control</t>
  </si>
  <si>
    <t>12200 - Dirección de Planeación y Control de Resultados Corporativos</t>
  </si>
  <si>
    <t>12300 - Dirección de Planeación y Control de Inversiones</t>
  </si>
  <si>
    <t>12400 - Dirección de Planeación y Control de Rentabilidad, Gastos y Costos</t>
  </si>
  <si>
    <t>12500 - Dirección de Gestión de Calidad y Procesos</t>
  </si>
  <si>
    <t>CC_12100</t>
  </si>
  <si>
    <t>13100 - Gerencia Corporativa Financiera</t>
  </si>
  <si>
    <t>13200 - Dirección Jurisdicción Coactiva</t>
  </si>
  <si>
    <t>13300 - Dirección Contabilidad</t>
  </si>
  <si>
    <t>13500 - Dirección Tesorería</t>
  </si>
  <si>
    <t>13600 - Dirección Tributaria</t>
  </si>
  <si>
    <t>13700 - Dirección Presupuesto</t>
  </si>
  <si>
    <t>13800 - Dirección Análisis de Riesgos Financieros</t>
  </si>
  <si>
    <t>CC_13100</t>
  </si>
  <si>
    <t>14100 - Gerencia Corporativa de Gestión Humana y Administrativa</t>
  </si>
  <si>
    <t>14210 - Dirección Mejoramiento de Calidad de Vida</t>
  </si>
  <si>
    <t>14310 - Dirección Gestión de Compensaciones</t>
  </si>
  <si>
    <t>14410 - Dirección Salud</t>
  </si>
  <si>
    <t>14510 - Dirección Servicios Administrativos</t>
  </si>
  <si>
    <t>14600 - Dirección Desarrollo Organizacional</t>
  </si>
  <si>
    <t>14710 - Dirección Administración Activos Fijos</t>
  </si>
  <si>
    <t>CC_14100</t>
  </si>
  <si>
    <t>15100 - Gerencia Jurídica</t>
  </si>
  <si>
    <t>15200 - Oficina Asesoría Legal</t>
  </si>
  <si>
    <t>15300 - Oficina Asesora Representación Judicial y Actuación Administrativa</t>
  </si>
  <si>
    <t>24100 - Gerencia Corporativa Ambiental</t>
  </si>
  <si>
    <t>CC_15100</t>
  </si>
  <si>
    <t>24200 - Dirección Saneamiento Ambiental</t>
  </si>
  <si>
    <t>24300 - Dirección Gestión Ambiental del Sistema Hídrico</t>
  </si>
  <si>
    <t>CC_24100</t>
  </si>
  <si>
    <t>25100 - Gerencia Corporativa de Sistema Maestro</t>
  </si>
  <si>
    <t>25200 - Dirección Bienes Raíces</t>
  </si>
  <si>
    <t>25310 - Dirección Abastecimiento</t>
  </si>
  <si>
    <t>25410 - Dirección Red Matriz Acueducto</t>
  </si>
  <si>
    <t>25510 - Dirección Red Troncal Alcantarillado</t>
  </si>
  <si>
    <t>CC_25100</t>
  </si>
  <si>
    <t>26100 - Gerencia de Tecnología</t>
  </si>
  <si>
    <t>26200 - Dirección de Ingeniería Especializada</t>
  </si>
  <si>
    <t>26310 - Dirección de Servicios de Electromecánica</t>
  </si>
  <si>
    <t>26410 - Dirección de Servicios Técnicos</t>
  </si>
  <si>
    <t>26510 - Dirección de Servicios de Informática</t>
  </si>
  <si>
    <t>26610 - Dirección Informática Técnica y Geográfica</t>
  </si>
  <si>
    <t>26810 - Dirección Sistema de Información Empresarial</t>
  </si>
  <si>
    <t>CC_26100</t>
  </si>
  <si>
    <t>30100 - Gerencia Corporativa de Servicio al Cliente</t>
  </si>
  <si>
    <t>30200 - Dirección de Gestión Comunitaria</t>
  </si>
  <si>
    <t>30400 - Dirección de Apoyo Comercial</t>
  </si>
  <si>
    <t>30500 - Dirección Apoyo Técnico</t>
  </si>
  <si>
    <t>CC_30100</t>
  </si>
  <si>
    <t>31100 - Gerencia Zona 1</t>
  </si>
  <si>
    <t>31200 - Dirección Servicio Comercial Zona 1</t>
  </si>
  <si>
    <t>31310 - Dirección Servicio Acueducto y Alcantarillado Zona 1</t>
  </si>
  <si>
    <t>CC_31100</t>
  </si>
  <si>
    <t>32100 - Gerencia Zona 2</t>
  </si>
  <si>
    <t>32200 - Dirección Servicio Comercial Zona 2</t>
  </si>
  <si>
    <t>32310 - Dirección Servicio Acueducto y Alcantarillado Zona 2</t>
  </si>
  <si>
    <t>CC_32100</t>
  </si>
  <si>
    <t>33100 - Gerencia Zona 3</t>
  </si>
  <si>
    <t>33310 - Dirección Servicio Acueducto y Alcantarillado Zona 3</t>
  </si>
  <si>
    <t>CC_33100</t>
  </si>
  <si>
    <t>34100 - Gerencia Zona 4</t>
  </si>
  <si>
    <t>34220 - Dirección Servicio Comercial Zona 4</t>
  </si>
  <si>
    <t>34310 - Dirección Servicio Acueducto y Alcantarillado Zona 4</t>
  </si>
  <si>
    <t>CC_34100</t>
  </si>
  <si>
    <t>35100 - Gerencia Zona 5</t>
  </si>
  <si>
    <t>CC_35100</t>
  </si>
  <si>
    <t>60100 - Gerencia Corporativa Analítica y Pérdidas</t>
  </si>
  <si>
    <t>60200 - Dirección Analítica</t>
  </si>
  <si>
    <t>60300 - Dirección Control de Pérdidas</t>
  </si>
  <si>
    <t>CC_60100</t>
  </si>
  <si>
    <t>MPEE - Direccionamiento Estratégico y Planeación</t>
  </si>
  <si>
    <t>MPEE01 - Planeación de la gestión empresarial</t>
  </si>
  <si>
    <t>MPEE02 - Planeación de los recursos</t>
  </si>
  <si>
    <t>MPEE03 - Administración de riesgos</t>
  </si>
  <si>
    <t>MPEE04 - Seguimiento a la gestión</t>
  </si>
  <si>
    <t>MPEE05 - Mejoramiento continuo</t>
  </si>
  <si>
    <t>MPEC - Gestión de Comunicaciones</t>
  </si>
  <si>
    <t>MPEH - Gestión del Talento Humano</t>
  </si>
  <si>
    <t>MPCI - Evaluación Independiente</t>
  </si>
  <si>
    <t>MPFB - Gestión Contractual</t>
  </si>
  <si>
    <t>MPFI - Gestión de Conocimiento e Innovación</t>
  </si>
  <si>
    <t>MPFA - Gestión de Servicios Administrativos</t>
  </si>
  <si>
    <t>MPFT - Gestión de TIC</t>
  </si>
  <si>
    <t>MPFD - Gestión Documental</t>
  </si>
  <si>
    <t>MPFF - Gestión Financiera</t>
  </si>
  <si>
    <t>MPFJ - Gestión Jurídica</t>
  </si>
  <si>
    <t>MPFP - Gestión Predial</t>
  </si>
  <si>
    <t>MPMI - Gestión Ambiental</t>
  </si>
  <si>
    <t>MPMU - Gestión Comercial</t>
  </si>
  <si>
    <t>MPMM - Gestión de Mantenimiento, Calibración, Hidrometereología y Ensayo</t>
  </si>
  <si>
    <t>MPMP - Gestión de Pérdidas de Agua</t>
  </si>
  <si>
    <t>MPMS - Gestión Social</t>
  </si>
  <si>
    <t>MPMA - Servicio Acueducto</t>
  </si>
  <si>
    <t>MPML - Servicio Alcantarillado Sanitario y Pluvial</t>
  </si>
  <si>
    <t>MPEC01 - Comunicación interna</t>
  </si>
  <si>
    <t>MPEC02 - Comunicación externa</t>
  </si>
  <si>
    <t>MPEH01 - Gestión de desarrollo organizacional</t>
  </si>
  <si>
    <t>MPEH02 - Selección para el ingreso y promoción</t>
  </si>
  <si>
    <t>MPEH02 - Vinculación</t>
  </si>
  <si>
    <t>MPEH04 - Gestión de la integridad</t>
  </si>
  <si>
    <t>MPEH05 - Desarrollo</t>
  </si>
  <si>
    <t>MPEH06 - Bienestar</t>
  </si>
  <si>
    <t>MPEH07 - Gestión de compensaciones</t>
  </si>
  <si>
    <t>MPEH08 - Administración del talento humano</t>
  </si>
  <si>
    <t>MPEH09 - Seguridad y salud en el trabajo</t>
  </si>
  <si>
    <t>MPEH10 - Desvinculación</t>
  </si>
  <si>
    <t>MPEH11 - Investigaciones disciplinarias</t>
  </si>
  <si>
    <t>MPCI01 - Auditorías de la OCIG</t>
  </si>
  <si>
    <t>MPCI02 - Asesorías y acompañamientos de la OCIG</t>
  </si>
  <si>
    <t>MPFB01 - Gestión precontractual</t>
  </si>
  <si>
    <t>MPFB02 - Ejecución contractual</t>
  </si>
  <si>
    <t>MPFI01 - Identificación y planificación del conocimiento</t>
  </si>
  <si>
    <t>MPFI02 - Desarrollo del conocimiento</t>
  </si>
  <si>
    <t>MPFI03 - Transferencia y afianzamiento del conocimiento</t>
  </si>
  <si>
    <t>MPFA01 - Servicios de apoyo logístico</t>
  </si>
  <si>
    <t>MPFA02 - Servicios de automotores livianos</t>
  </si>
  <si>
    <t>MPFA03 - Servicios de planta física</t>
  </si>
  <si>
    <t>MPFA04 - Gestión de activos fijos</t>
  </si>
  <si>
    <t>MPFA05 - Gestión de almacenes</t>
  </si>
  <si>
    <t>MPFA06 - Servicios de seguridad y vigilancia</t>
  </si>
  <si>
    <t>MPFA07 - Seguros</t>
  </si>
  <si>
    <t>MPFT01 - Gestión del sistema integrado de información empresarial</t>
  </si>
  <si>
    <t>MPFT02 - Gestión de seguridad de la información</t>
  </si>
  <si>
    <t>MPFT03 - Gestión de servicios informáticos</t>
  </si>
  <si>
    <t>MPFT04 - Gestión del sistema de información geográfica unificado empresarial</t>
  </si>
  <si>
    <t>MPFD01 - Estructura y planificación del sistema de gestión documental</t>
  </si>
  <si>
    <t>MPFD02 - Recepción y radicación de documentos</t>
  </si>
  <si>
    <t>MPFD03 - Organización de documentos</t>
  </si>
  <si>
    <t>MPFD04 - Consulta de documentos</t>
  </si>
  <si>
    <t>MPFD05 - Conservación de documentos</t>
  </si>
  <si>
    <t>MPFD06 - Disposición final</t>
  </si>
  <si>
    <t>MPFD07 - Administración de anexos documentales</t>
  </si>
  <si>
    <t>MPFD08 - Producción documental</t>
  </si>
  <si>
    <t>MPFD09 - Transferencias documentales</t>
  </si>
  <si>
    <t>MPFF00 - Manuales de políticas</t>
  </si>
  <si>
    <t>MPFF01 - Gestión de presupuestación</t>
  </si>
  <si>
    <t>MPFF02 - Ejecución y seguimiento presupuestal</t>
  </si>
  <si>
    <t>MPFF03 - Gestión contable</t>
  </si>
  <si>
    <t>MPFF04 - Gestión de cuentas por cobrar</t>
  </si>
  <si>
    <t>MPFF05 - Gestión de cuentas por pagar</t>
  </si>
  <si>
    <t>MPFF06 - Análisis de riesgos financieros</t>
  </si>
  <si>
    <t>MPFF07 - Gestión del portafolio de inversión</t>
  </si>
  <si>
    <t>MPFF08 - Gestión de efectivo</t>
  </si>
  <si>
    <t>MPFF09 - Gestión de recursos de financiación</t>
  </si>
  <si>
    <t>MPFF10 - Gestión tributaria</t>
  </si>
  <si>
    <t>MPFJ01 - Asesoría legal</t>
  </si>
  <si>
    <t>MPFJ02 - Representación judicial y actuación administrativa</t>
  </si>
  <si>
    <t>MPFP01 - Adquisición predial</t>
  </si>
  <si>
    <t>MPFP02 - Administración predial</t>
  </si>
  <si>
    <t>MPMI01 - Gestión ambiental</t>
  </si>
  <si>
    <t>MPMI02 - Gestión integral del recurso hídrico</t>
  </si>
  <si>
    <t>MPMI03 - Gestión ambiental empresarial</t>
  </si>
  <si>
    <t>MPMU01 - Gestión del desarrollo urbano</t>
  </si>
  <si>
    <t>MPMU02 - Incorporación de usuarios</t>
  </si>
  <si>
    <t>MPMU03 - Facturación</t>
  </si>
  <si>
    <t>MPMU04 - Operación comercial</t>
  </si>
  <si>
    <t>MPMU05 - Atención al cliente</t>
  </si>
  <si>
    <t>MPMU06 - Gestión de portafolio de servicios</t>
  </si>
  <si>
    <t>MPMU07 - Recuperación de consumos dejados de facturar</t>
  </si>
  <si>
    <t>MPMM01 - Mantenimiento electromecánico</t>
  </si>
  <si>
    <t>MPMM02 - Mantenimiento de equipos</t>
  </si>
  <si>
    <t>MPMM03 - Mantenimiento de automotores</t>
  </si>
  <si>
    <t>MPMM04 - Mantenimiento planta física</t>
  </si>
  <si>
    <t>MPMM05 - Mantenimiento plantas de tratamiento de aguas residuales</t>
  </si>
  <si>
    <t>MPMM06 - Mantenimiento plantas de tratamiento agua potable</t>
  </si>
  <si>
    <t>MPMM07 - Mantenimiento de redes matrices</t>
  </si>
  <si>
    <t>MPMM09 - Calibración, hidrometeorología y ensayo</t>
  </si>
  <si>
    <t>MPMP01 - Pérdidas de agua</t>
  </si>
  <si>
    <t>MPMS01 - Gestión socio-ambiental</t>
  </si>
  <si>
    <t>MPMS02 - Gestión social comercial y operativa</t>
  </si>
  <si>
    <t>MPMS03 - Gestión social en intervenciones</t>
  </si>
  <si>
    <t>MPMA01 - Captación, almacenamiento y aducción de agua cruda</t>
  </si>
  <si>
    <t>MPMA02 - Tratamiento de agua cruda</t>
  </si>
  <si>
    <t>MPMA04 - Infraestructura de redes matrices</t>
  </si>
  <si>
    <t>MPMA05 - Distribución y control de redes matrices</t>
  </si>
  <si>
    <t>MPMA06 - Mantenimiento de redes matrices</t>
  </si>
  <si>
    <t>MPMA07 - Mantenimiento de redes menores de acueducto</t>
  </si>
  <si>
    <t>MPML01 - Recolección de aguas residuales y lluvias a través de las redes locales y secundarias de los sistemas sanitario y pluvial de alcantarillado</t>
  </si>
  <si>
    <t>MPML02 - Transporte y disposición de aguas lluvias y residuales a través de los sistemas troncales de alcantarillado sanitario y pluvial</t>
  </si>
  <si>
    <t>MPML03 - Tratamiento y disposición final de aguas residuales</t>
  </si>
  <si>
    <t>35220 - Dirección Servicio Comercial Zona 5</t>
  </si>
  <si>
    <t>35310 - Dirección Servicio Acueducto y Alcantarillado Zona 5</t>
  </si>
  <si>
    <r>
      <rPr>
        <b/>
        <sz val="11"/>
        <color theme="1"/>
        <rFont val="Century Gothic"/>
        <family val="2"/>
      </rPr>
      <t>NO DISPONIBLE PARA PUBLICACIÓN</t>
    </r>
    <r>
      <rPr>
        <sz val="11"/>
        <color theme="1"/>
        <rFont val="Century Gothic"/>
        <family val="2"/>
      </rPr>
      <t xml:space="preserve">
Información para efectos de parametrización </t>
    </r>
  </si>
  <si>
    <t>33200 - Dirección Servicio Comercial Zona 3</t>
  </si>
  <si>
    <t>Articulación Mapa de procesos</t>
  </si>
  <si>
    <t>X</t>
  </si>
  <si>
    <t/>
  </si>
  <si>
    <t>Katterin Viviana Camargo García</t>
  </si>
  <si>
    <t>Lucia Hernández Restrepo</t>
  </si>
  <si>
    <t>31100 - Gerencia Zona 1
32100 - Gerencia Zona 2
33100 - Gerencia Zona 3
34100 - Gerencia Zona 4
35100 - Gerencia Zona 5</t>
  </si>
  <si>
    <t>2.5.1 Implementación del plan de gestión social cuatrienal</t>
  </si>
  <si>
    <t>Ajustar  procedimientos  del Proceso  Gestión Social: Asesoria a planes de gestión social en intervenciones y Vocales de Control.</t>
  </si>
  <si>
    <t>2 Procedimientos actualizados</t>
  </si>
  <si>
    <t>Procedimientos actualizados en el mapa de procesos.</t>
  </si>
  <si>
    <t>31100 - Gerencia Zona 1
32100 - Gerencia Zona 2
33100 - Gerencia Zona 3
34100 - Gerencia Zona 4
35100 - Gerencia Zona 5
12500 - Dirección Gestión de Calidad y Procesos</t>
  </si>
  <si>
    <t>Miguel Ángel Sarmiento; Claudia Maria Loaiza.</t>
  </si>
  <si>
    <t>Juan Alfonso Diaz Rodriguez, Andrés Felipe Tamayo,  Sandra Patricia ramos Polanco, Monica María Montoya, Alberto Pallares Gutierrez,,Diana Camila Ramirez Guevara.</t>
  </si>
  <si>
    <t>Alex Fabian Santa Lopez.</t>
  </si>
  <si>
    <t xml:space="preserve">Implementar  el plan de articulación estratégica entre 
gestión social y comunicaciones </t>
  </si>
  <si>
    <t>1 Plan  de articulación implementado</t>
  </si>
  <si>
    <t>Informe de Gestión Social (MPFD0801F08-02)</t>
  </si>
  <si>
    <t>31100 - Gerencia Zona 1
32100 - Gerencia Zona 2
33100 - Gerencia Zona 3
34100 - Gerencia Zona 4
35100 - Gerencia Zona 5
11700 - Oficina Asesora Imagen Corporativa y Comunicaciones</t>
  </si>
  <si>
    <t>Juan Alfonso Diaz Rodriguez, Andrés Felipe Tamayo,  Sandra Patricia Ramos Polanco, Monica María Montoya, Alberto Pallares Gutierrez,Felipe Castiblanco</t>
  </si>
  <si>
    <t xml:space="preserve">
Consolidar y reportar la información requerida para los indicadores FURAG-IGAB-IIPC-ITA y otros.</t>
  </si>
  <si>
    <t>1 Informe</t>
  </si>
  <si>
    <t>Informe  (MPFD0801F08-02).</t>
  </si>
  <si>
    <t>14100 - Gerencia Corporativa de Gestión Humana y Administrativa
11100 - Secretaría General
30400 - Dirección Apoyo Comercial
11900 - Dirección Contratación y Compras
31100 - Gerencia Zona 1
32100 - Gerencia Zona 2
33100 - Gerencia Zona 3
34100 - Gerencia Zona 4
35100 - Gerencia Zona 5</t>
  </si>
  <si>
    <t>marina teresa montes álvarez,heyby poveda ferro,felipe castiblanco carvajal,rodrigo hernán rios oliveros,julio cesar ovalle,juan alfonso diaz rodriguez, andrés felipe tamayo,  sandra patricia ramos polanco, monica maría montoya, alberto pallares gutierrez
vargas,yahaira indira de jesús diaz quesada.</t>
  </si>
  <si>
    <t xml:space="preserve">Actualizar el Menú Participa  en la página web de la EAAB-ESP.
</t>
  </si>
  <si>
    <t>Contenido general secciones  6.2 al 6.11 actualizado</t>
  </si>
  <si>
    <t>11700 - Oficina Asesora Imagen Corporativa y Comunicaciones  26510 - Dirección Servicios de Informática</t>
  </si>
  <si>
    <t>Felipe Castiblanco, Andrés Francisco Boada Icabuco.</t>
  </si>
  <si>
    <t>Participar en los eventos y actividades  derivadas del Plan  Estratégico Sectorial de Participación del Sector Hábitat.</t>
  </si>
  <si>
    <t xml:space="preserve">Implementar actividades con el grupo de interés comunidad  involucrando el enfoque diferencial </t>
  </si>
  <si>
    <t>20 actividades implementadas.</t>
  </si>
  <si>
    <t>Ayuda de memoria (MPFD0801F05-01 )y/o Registros de asistencia (MPMS0301F07) y/o Registros Fotográfico (MPMS0301F09) y/o Certificado de participación (MPMS0301F25).</t>
  </si>
  <si>
    <t>31100 - Gerencia Zona 1
32100 - Gerencia Zona 2
33100 - Gerencia Zona 3
34100 - Gerencia Zona 4
35100 - Gerencia Zona 5
30200 - Dirección de Gestión Comunitaria</t>
  </si>
  <si>
    <t>Juan Alfonso Diaz Rodriguez, Andrés Felipe Tamayo,  Sandra Patricia ramos Polanco, Monica María Montoya, Alberto Pallares Gutierrez, Katterin Viviana Camargo</t>
  </si>
  <si>
    <t xml:space="preserve">Acompañamiento social  a la Gerencia Analítica y  Pérdidas frente a la recuperación, protección y uso eficiente del agua </t>
  </si>
  <si>
    <t>2 Informe.</t>
  </si>
  <si>
    <t xml:space="preserve"> Informe (MPFD0801F08-02).</t>
  </si>
  <si>
    <t>Alvaro Rojas Fuentes</t>
  </si>
  <si>
    <t>Asesorar  de manera integral en el componente social a los Acueductos Veredales  de Bogotá  y  Ciudad-Región</t>
  </si>
  <si>
    <t>2 Informes</t>
  </si>
  <si>
    <t>Informe de Gestión Social (MPFD0801F08-02).</t>
  </si>
  <si>
    <t>Realizar acciones pedagógicas de sensibilización  sobre sistema hídrico y los servicios de Acueducto y Alcantarillado desde la Dirección  Gestión Comunitaria y  las  zonas 1-5.</t>
  </si>
  <si>
    <t>1090 acciones pedagogicas y/o sensibilizaciones</t>
  </si>
  <si>
    <t>Juan Alfonso Diaz Rodriguez, Andrés Felipe Tamayo,  Sandra Patricia Ramos Polanco, Monica María Montoya, Alberto Pallares Gutierrez.</t>
  </si>
  <si>
    <t>Asesorar y hacer seguimiento a los planes de Gestión social  de las Intervenciones  en las Gerencias de Zona 1-5, Gerencia Corporativa Sistema Maestro, Gerencia Corporativa Ambiental y Dirección deApoyo Técnico enmarcado en la Norma NS-038</t>
  </si>
  <si>
    <t>12 Informes.</t>
  </si>
  <si>
    <t>25410 - Dirección Red Matriz Acueducto
25510- Dirección Red Troncal Alcantarillado 
24200 - Dirección Saneamiento Ambiental
30500 - Dirección Apoyo Técnico
31100 - Gerencia Zona 1
32100 - Gerencia Zona 2
33100 - Gerencia Zona 3
34100 - Gerencia Zona 4
35100 - Gerencia Zona 5</t>
  </si>
  <si>
    <t>Mauricio Jimenez Aldana,Laura Ifigenia Serrato Ruiz,Miguel Nuñez Torres,Diego German Montero,Luis Francisco Castiblanco Gonzalez,Juan Alfonso Diaz Rodriguez, Andrés Felipe Tamayo,  Sandra Patricia Ramos Polanco, Monica María Montoya, Alberto Pallares Gutierrez.</t>
  </si>
  <si>
    <t>Participar en espacios   comunitarios  e institucionales de orden local y distrital</t>
  </si>
  <si>
    <t>1000  Eventos y/o reuniones.</t>
  </si>
  <si>
    <t>Realizar reuniones  con vocales de control.</t>
  </si>
  <si>
    <t>40 Reuniones.</t>
  </si>
  <si>
    <t>Asesorar y desarrollar actividades de gestión social en el proceso gestión predial de la EAAB- ESP.</t>
  </si>
  <si>
    <t>11 Informes</t>
  </si>
  <si>
    <t xml:space="preserve">Reportar el balance de las actividades del componente  social al informe de sostenibilidad de la  empresa </t>
  </si>
  <si>
    <t>Informe  de sostenibildad EAAB- ESP 2025</t>
  </si>
  <si>
    <t>Realizar las actividades de gestión social  al proceso gestión  comercial y operativo(Acueducto y alcantarillado )  en las   áreas prestadoras de servicios (APS)  de la EAAB -ESP</t>
  </si>
  <si>
    <t>Juan Alfonso Diaz Rodriguez, Andrés Felipe Tamayo,  Sandra Patricia Ramos Polanco, Monica María Montoya, Alberto Pallares Gutierrez,Katterin Viviana Camargo</t>
  </si>
  <si>
    <t>Realizar evaluaciones de los instrumentos de medición aplicados en el proceso de Gestión Social.</t>
  </si>
  <si>
    <t>2  Informes.</t>
  </si>
  <si>
    <t xml:space="preserve"> Presentación  Power Point (MPFD0801F07).</t>
  </si>
  <si>
    <t>Despligue Plan General Estratégico - PGE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</si>
</sst>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b/>
      <sz val="12"/>
      <color theme="1"/>
      <name val="Century Gothic"/>
      <family val="2"/>
    </font>
    <font>
      <sz val="11"/>
      <color theme="1"/>
      <name val="Century Gothic"/>
      <family val="2"/>
    </font>
    <font>
      <b/>
      <sz val="14"/>
      <color theme="1"/>
      <name val="Century Gothic"/>
      <family val="2"/>
    </font>
    <font>
      <b/>
      <sz val="12"/>
      <name val="Century Gothic"/>
      <family val="2"/>
    </font>
    <font>
      <sz val="10"/>
      <name val="Arial"/>
      <family val="2"/>
    </font>
    <font>
      <b/>
      <sz val="11"/>
      <color theme="1"/>
      <name val="Century Gothic"/>
      <family val="2"/>
    </font>
    <font>
      <sz val="11"/>
      <color indexed="8"/>
      <name val="Calibri"/>
      <family val="2"/>
    </font>
    <font>
      <sz val="12"/>
      <name val="Century Gothic"/>
      <family val="2"/>
    </font>
    <font>
      <sz val="11"/>
      <name val="Century Gothic"/>
      <family val="2"/>
    </font>
    <font>
      <b/>
      <sz val="11"/>
      <name val="Century Gothic"/>
      <family val="2"/>
    </font>
    <font>
      <b/>
      <sz val="8"/>
      <color theme="0"/>
      <name val="Century Gothic"/>
      <family val="2"/>
    </font>
    <font>
      <b/>
      <sz val="9"/>
      <color theme="1"/>
      <name val="Century Gothic"/>
      <family val="2"/>
    </font>
    <font>
      <sz val="8"/>
      <color theme="1"/>
      <name val="Century Gothic"/>
      <family val="2"/>
    </font>
    <font>
      <b/>
      <sz val="9"/>
      <color theme="0"/>
      <name val="Century Gothic"/>
      <family val="2"/>
    </font>
    <font>
      <sz val="11"/>
      <color theme="0"/>
      <name val="Century Gothic"/>
      <family val="2"/>
    </font>
    <font>
      <sz val="9"/>
      <color theme="1"/>
      <name val="Century Gothic"/>
      <family val="2"/>
    </font>
    <font>
      <b/>
      <sz val="11"/>
      <color theme="0"/>
      <name val="Century Gothic"/>
      <family val="2"/>
    </font>
  </fonts>
  <fills count="4">
    <fill>
      <patternFill patternType="none"/>
    </fill>
    <fill>
      <patternFill patternType="gray125"/>
    </fill>
    <fill>
      <patternFill patternType="solid">
        <fgColor rgb="FF203864"/>
        <bgColor indexed="64"/>
      </patternFill>
    </fill>
    <fill>
      <patternFill patternType="solid">
        <fgColor theme="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bottom style="thin">
        <color indexed="64"/>
      </bottom>
      <diagonal/>
    </border>
    <border>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medium">
        <color rgb="FFFFFFFF"/>
      </right>
      <top style="medium">
        <color rgb="FFFFFFFF"/>
      </top>
      <bottom style="medium">
        <color rgb="FFFFFFFF"/>
      </bottom>
      <diagonal/>
    </border>
    <border>
      <left/>
      <right style="medium">
        <color rgb="FFFFFFFF"/>
      </right>
      <top/>
      <bottom style="medium">
        <color rgb="FFFFFFFF"/>
      </bottom>
      <diagonal/>
    </border>
    <border>
      <left style="medium">
        <color rgb="FFFFFFFF"/>
      </left>
      <right style="medium">
        <color rgb="FFFFFFFF"/>
      </right>
      <top style="medium">
        <color rgb="FFFFFFFF"/>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indexed="64"/>
      </left>
      <right/>
      <top/>
      <bottom/>
      <diagonal/>
    </border>
  </borders>
  <cellStyleXfs count="3">
    <xf numFmtId="0" fontId="0" fillId="0" borderId="0"/>
    <xf numFmtId="0" fontId="5" fillId="0" borderId="0"/>
    <xf numFmtId="9" fontId="7" fillId="0" borderId="0" applyFont="0" applyFill="0" applyBorder="0" applyAlignment="0" applyProtection="0"/>
  </cellStyleXfs>
  <cellXfs count="64">
    <xf numFmtId="0" fontId="0" fillId="0" borderId="0" xfId="0"/>
    <xf numFmtId="0" fontId="11" fillId="2" borderId="10" xfId="0" applyFont="1" applyFill="1" applyBorder="1" applyAlignment="1">
      <alignment horizontal="center" vertical="center" wrapText="1"/>
    </xf>
    <xf numFmtId="0" fontId="12" fillId="0" borderId="11" xfId="0" applyFont="1" applyBorder="1" applyAlignment="1">
      <alignment horizontal="center" vertical="center" wrapText="1"/>
    </xf>
    <xf numFmtId="0" fontId="12" fillId="0" borderId="12" xfId="0" applyFont="1" applyBorder="1" applyAlignment="1">
      <alignment horizontal="center" vertical="center" wrapText="1"/>
    </xf>
    <xf numFmtId="0" fontId="0" fillId="0" borderId="0" xfId="0" applyAlignment="1">
      <alignment vertical="center"/>
    </xf>
    <xf numFmtId="0" fontId="0" fillId="0" borderId="0" xfId="0" applyAlignment="1">
      <alignment wrapText="1"/>
    </xf>
    <xf numFmtId="0" fontId="0" fillId="0" borderId="0" xfId="0" applyAlignment="1">
      <alignment horizontal="center"/>
    </xf>
    <xf numFmtId="0" fontId="11" fillId="2" borderId="13" xfId="0" applyFont="1" applyFill="1" applyBorder="1" applyAlignment="1">
      <alignment horizontal="center" vertical="center" wrapText="1"/>
    </xf>
    <xf numFmtId="0" fontId="0" fillId="0" borderId="13" xfId="0" applyBorder="1" applyAlignment="1">
      <alignment vertical="center" wrapText="1"/>
    </xf>
    <xf numFmtId="0" fontId="0" fillId="0" borderId="13" xfId="0" applyBorder="1" applyAlignment="1">
      <alignment horizontal="center" vertical="center"/>
    </xf>
    <xf numFmtId="0" fontId="14" fillId="2" borderId="13" xfId="0" applyFont="1" applyFill="1" applyBorder="1" applyAlignment="1">
      <alignment horizontal="center" vertical="center" wrapText="1"/>
    </xf>
    <xf numFmtId="0" fontId="0" fillId="0" borderId="13" xfId="0" applyBorder="1" applyAlignment="1">
      <alignment horizontal="center" vertical="center" wrapText="1"/>
    </xf>
    <xf numFmtId="0" fontId="11" fillId="2" borderId="14" xfId="0" applyFont="1" applyFill="1" applyBorder="1" applyAlignment="1">
      <alignment horizontal="center" vertical="center" wrapText="1"/>
    </xf>
    <xf numFmtId="0" fontId="13" fillId="0" borderId="14"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13" xfId="0" applyFont="1" applyBorder="1" applyAlignment="1">
      <alignment horizontal="left" vertical="center" wrapText="1"/>
    </xf>
    <xf numFmtId="0" fontId="11" fillId="0" borderId="0" xfId="0" applyFont="1" applyAlignment="1">
      <alignment horizontal="center" vertical="center" wrapText="1"/>
    </xf>
    <xf numFmtId="0" fontId="0" fillId="0" borderId="0" xfId="0" applyAlignment="1">
      <alignment horizontal="center" vertical="center"/>
    </xf>
    <xf numFmtId="0" fontId="16" fillId="0" borderId="13" xfId="0" applyFont="1" applyBorder="1" applyAlignment="1">
      <alignment horizontal="center" vertical="center" wrapText="1"/>
    </xf>
    <xf numFmtId="0" fontId="16" fillId="0" borderId="13" xfId="0" applyFont="1" applyBorder="1" applyAlignment="1">
      <alignment horizontal="center" vertical="center"/>
    </xf>
    <xf numFmtId="0" fontId="0" fillId="0" borderId="13" xfId="0" applyBorder="1" applyAlignment="1">
      <alignment horizontal="left" vertical="center" wrapText="1"/>
    </xf>
    <xf numFmtId="0" fontId="9" fillId="0" borderId="1" xfId="0" applyFont="1" applyBorder="1" applyAlignment="1">
      <alignment horizontal="center" vertical="center" wrapText="1"/>
    </xf>
    <xf numFmtId="14" fontId="9" fillId="3" borderId="1" xfId="0" applyNumberFormat="1" applyFont="1" applyFill="1" applyBorder="1" applyAlignment="1">
      <alignment horizontal="center" vertical="center" wrapText="1"/>
    </xf>
    <xf numFmtId="0" fontId="9" fillId="0" borderId="1" xfId="0" applyFont="1" applyBorder="1" applyAlignment="1">
      <alignment horizontal="center" vertical="top" wrapText="1"/>
    </xf>
    <xf numFmtId="0" fontId="9" fillId="3" borderId="1" xfId="0" applyFont="1" applyFill="1" applyBorder="1" applyAlignment="1">
      <alignment horizontal="justify" vertical="center" wrapText="1"/>
    </xf>
    <xf numFmtId="0" fontId="2" fillId="3" borderId="0" xfId="0" applyFont="1" applyFill="1"/>
    <xf numFmtId="0" fontId="2" fillId="3" borderId="0" xfId="0" applyFont="1" applyFill="1" applyAlignment="1">
      <alignment horizontal="center" vertical="center" wrapText="1"/>
    </xf>
    <xf numFmtId="0" fontId="0" fillId="3" borderId="0" xfId="0" applyFill="1"/>
    <xf numFmtId="0" fontId="15" fillId="3" borderId="0" xfId="0" applyFont="1" applyFill="1"/>
    <xf numFmtId="0" fontId="8" fillId="3" borderId="1" xfId="0" applyFont="1" applyFill="1" applyBorder="1" applyAlignment="1">
      <alignment horizontal="center" vertical="center"/>
    </xf>
    <xf numFmtId="14" fontId="8" fillId="3" borderId="1" xfId="0" applyNumberFormat="1" applyFont="1" applyFill="1" applyBorder="1" applyAlignment="1">
      <alignment horizontal="center" vertical="center"/>
    </xf>
    <xf numFmtId="0" fontId="4" fillId="3" borderId="1" xfId="0" applyFont="1" applyFill="1" applyBorder="1" applyAlignment="1">
      <alignment horizontal="center" vertical="center" wrapText="1"/>
    </xf>
    <xf numFmtId="0" fontId="6" fillId="3" borderId="1" xfId="0" applyFont="1" applyFill="1" applyBorder="1" applyAlignment="1">
      <alignment horizontal="center" vertical="center"/>
    </xf>
    <xf numFmtId="0" fontId="10" fillId="3" borderId="1" xfId="0" applyFont="1" applyFill="1" applyBorder="1" applyAlignment="1">
      <alignment horizontal="center" vertical="center" wrapText="1"/>
    </xf>
    <xf numFmtId="0" fontId="2" fillId="3" borderId="0" xfId="0" applyFont="1" applyFill="1" applyAlignment="1">
      <alignment horizontal="center" vertical="center"/>
    </xf>
    <xf numFmtId="0" fontId="9" fillId="3" borderId="1" xfId="0" applyFont="1" applyFill="1" applyBorder="1" applyAlignment="1">
      <alignment horizontal="center" vertical="center" wrapText="1"/>
    </xf>
    <xf numFmtId="0" fontId="15" fillId="3" borderId="0" xfId="0" applyFont="1" applyFill="1" applyAlignment="1">
      <alignment horizontal="center" vertical="center"/>
    </xf>
    <xf numFmtId="0" fontId="17" fillId="3" borderId="0" xfId="0" applyFont="1" applyFill="1"/>
    <xf numFmtId="0" fontId="2" fillId="3" borderId="0" xfId="0" applyFont="1" applyFill="1" applyAlignment="1">
      <alignment horizontal="center"/>
    </xf>
    <xf numFmtId="0" fontId="3" fillId="3" borderId="0" xfId="0" applyFont="1" applyFill="1" applyAlignment="1">
      <alignment horizontal="center" vertical="center" wrapText="1"/>
    </xf>
    <xf numFmtId="0" fontId="2" fillId="3" borderId="0" xfId="0" applyFont="1" applyFill="1" applyAlignment="1">
      <alignment horizontal="center" wrapText="1"/>
    </xf>
    <xf numFmtId="0" fontId="1" fillId="3" borderId="3" xfId="0" applyFont="1" applyFill="1" applyBorder="1" applyAlignment="1">
      <alignment horizontal="center" vertical="center"/>
    </xf>
    <xf numFmtId="0" fontId="1" fillId="3" borderId="2" xfId="0" applyFont="1" applyFill="1" applyBorder="1" applyAlignment="1">
      <alignment horizontal="center" vertical="center"/>
    </xf>
    <xf numFmtId="0" fontId="1" fillId="3" borderId="4" xfId="0" applyFont="1" applyFill="1" applyBorder="1" applyAlignment="1">
      <alignment horizontal="center" vertical="center"/>
    </xf>
    <xf numFmtId="0" fontId="1" fillId="3" borderId="7" xfId="0" applyFont="1" applyFill="1" applyBorder="1" applyAlignment="1">
      <alignment horizontal="center" vertical="center"/>
    </xf>
    <xf numFmtId="0" fontId="1" fillId="3" borderId="5" xfId="0" applyFont="1" applyFill="1" applyBorder="1" applyAlignment="1">
      <alignment horizontal="center" vertical="center"/>
    </xf>
    <xf numFmtId="0" fontId="1" fillId="3" borderId="1" xfId="0" applyFont="1" applyFill="1" applyBorder="1" applyAlignment="1">
      <alignment horizontal="center" vertical="center"/>
    </xf>
    <xf numFmtId="0" fontId="2" fillId="3" borderId="1" xfId="0" applyFont="1" applyFill="1" applyBorder="1" applyAlignment="1">
      <alignment horizontal="center" vertical="center" wrapText="1"/>
    </xf>
    <xf numFmtId="0" fontId="2" fillId="3" borderId="1" xfId="0" applyFont="1" applyFill="1" applyBorder="1" applyAlignment="1">
      <alignment horizontal="center" vertical="center"/>
    </xf>
    <xf numFmtId="0" fontId="4" fillId="3" borderId="4" xfId="0" applyFont="1" applyFill="1" applyBorder="1" applyAlignment="1">
      <alignment horizontal="center" vertical="center"/>
    </xf>
    <xf numFmtId="0" fontId="4" fillId="3" borderId="7" xfId="0" applyFont="1" applyFill="1" applyBorder="1" applyAlignment="1">
      <alignment horizontal="center" vertical="center"/>
    </xf>
    <xf numFmtId="0" fontId="4" fillId="3" borderId="5" xfId="0" applyFont="1" applyFill="1" applyBorder="1" applyAlignment="1">
      <alignment horizontal="center" vertical="center"/>
    </xf>
    <xf numFmtId="0" fontId="4" fillId="3" borderId="8" xfId="0" applyFont="1" applyFill="1" applyBorder="1" applyAlignment="1">
      <alignment horizontal="center" vertical="center"/>
    </xf>
    <xf numFmtId="0" fontId="4" fillId="3" borderId="6" xfId="0" applyFont="1" applyFill="1" applyBorder="1" applyAlignment="1">
      <alignment horizontal="center" vertical="center"/>
    </xf>
    <xf numFmtId="0" fontId="4" fillId="3" borderId="9" xfId="0" applyFont="1" applyFill="1" applyBorder="1" applyAlignment="1">
      <alignment horizontal="center" vertical="center"/>
    </xf>
    <xf numFmtId="0" fontId="2" fillId="3" borderId="15" xfId="0" applyFont="1" applyFill="1" applyBorder="1" applyAlignment="1">
      <alignment horizontal="center"/>
    </xf>
    <xf numFmtId="0" fontId="4" fillId="3" borderId="1" xfId="0" applyFont="1" applyFill="1" applyBorder="1" applyAlignment="1">
      <alignment horizontal="center" vertical="center" wrapText="1"/>
    </xf>
    <xf numFmtId="0" fontId="1" fillId="3" borderId="8" xfId="0" applyFont="1" applyFill="1" applyBorder="1" applyAlignment="1">
      <alignment horizontal="center" vertical="center"/>
    </xf>
    <xf numFmtId="0" fontId="1" fillId="3" borderId="6" xfId="0" applyFont="1" applyFill="1" applyBorder="1" applyAlignment="1">
      <alignment horizontal="center" vertical="center"/>
    </xf>
    <xf numFmtId="0" fontId="1" fillId="3" borderId="9" xfId="0" applyFont="1" applyFill="1" applyBorder="1" applyAlignment="1">
      <alignment horizontal="center" vertical="center"/>
    </xf>
    <xf numFmtId="0" fontId="1" fillId="3" borderId="1" xfId="0" applyFont="1" applyFill="1" applyBorder="1" applyAlignment="1">
      <alignment horizontal="center"/>
    </xf>
    <xf numFmtId="0" fontId="6" fillId="3" borderId="1" xfId="0" applyFont="1" applyFill="1" applyBorder="1" applyAlignment="1">
      <alignment horizontal="center"/>
    </xf>
    <xf numFmtId="0" fontId="2" fillId="0" borderId="1" xfId="0" applyFont="1" applyFill="1" applyBorder="1" applyAlignment="1">
      <alignment horizontal="center" vertical="center" wrapText="1"/>
    </xf>
    <xf numFmtId="0" fontId="2" fillId="0" borderId="1" xfId="0" applyFont="1" applyFill="1" applyBorder="1" applyAlignment="1">
      <alignment horizontal="center" vertical="center"/>
    </xf>
  </cellXfs>
  <cellStyles count="3">
    <cellStyle name="Normal" xfId="0" builtinId="0"/>
    <cellStyle name="Normal 2" xfId="1" xr:uid="{00000000-0005-0000-0000-000001000000}"/>
    <cellStyle name="Porcentual 2" xfId="2" xr:uid="{00000000-0005-0000-0000-000002000000}"/>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26</xdr:col>
      <xdr:colOff>698141</xdr:colOff>
      <xdr:row>0</xdr:row>
      <xdr:rowOff>124835</xdr:rowOff>
    </xdr:from>
    <xdr:to>
      <xdr:col>28</xdr:col>
      <xdr:colOff>757240</xdr:colOff>
      <xdr:row>3</xdr:row>
      <xdr:rowOff>193804</xdr:rowOff>
    </xdr:to>
    <xdr:pic>
      <xdr:nvPicPr>
        <xdr:cNvPr id="2" name="Imagen 1">
          <a:extLst>
            <a:ext uri="{FF2B5EF4-FFF2-40B4-BE49-F238E27FC236}">
              <a16:creationId xmlns:a16="http://schemas.microsoft.com/office/drawing/2014/main" id="{53ACFB2A-8204-42C6-AA10-3B4208B72F29}"/>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r="34389" b="4182"/>
        <a:stretch/>
      </xdr:blipFill>
      <xdr:spPr>
        <a:xfrm>
          <a:off x="22519916" y="124835"/>
          <a:ext cx="2497499" cy="735719"/>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2D544A-2520-4522-BC08-5499FC645BE6}">
  <dimension ref="A1:BV22"/>
  <sheetViews>
    <sheetView showGridLines="0" tabSelected="1" zoomScale="44" zoomScaleNormal="44" zoomScalePageLayoutView="60" workbookViewId="0">
      <pane xSplit="4" ySplit="1" topLeftCell="E2" activePane="bottomRight" state="frozen"/>
      <selection pane="topRight" activeCell="E1" sqref="E1"/>
      <selection pane="bottomLeft" activeCell="A2" sqref="A2"/>
      <selection pane="bottomRight" activeCell="D7" sqref="D7"/>
    </sheetView>
  </sheetViews>
  <sheetFormatPr baseColWidth="10" defaultColWidth="11.453125" defaultRowHeight="13.5" x14ac:dyDescent="0.25"/>
  <cols>
    <col min="1" max="1" width="3.81640625" style="25" customWidth="1"/>
    <col min="2" max="2" width="30.54296875" style="40" customWidth="1"/>
    <col min="3" max="3" width="5.81640625" style="38" customWidth="1"/>
    <col min="4" max="4" width="36.54296875" style="25" customWidth="1"/>
    <col min="5" max="5" width="22" style="25" customWidth="1"/>
    <col min="6" max="6" width="19.26953125" style="25" customWidth="1"/>
    <col min="7" max="7" width="18.1796875" style="25" customWidth="1"/>
    <col min="8" max="9" width="16.54296875" style="25" customWidth="1"/>
    <col min="10" max="10" width="9.54296875" style="25" bestFit="1" customWidth="1"/>
    <col min="11" max="11" width="19.453125" style="25" customWidth="1"/>
    <col min="12" max="12" width="29.54296875" style="25" customWidth="1"/>
    <col min="13" max="13" width="14.81640625" style="25" bestFit="1" customWidth="1"/>
    <col min="14" max="14" width="15.1796875" style="25" bestFit="1" customWidth="1"/>
    <col min="15" max="17" width="6.54296875" style="25" customWidth="1"/>
    <col min="18" max="20" width="5.54296875" style="25" customWidth="1"/>
    <col min="21" max="21" width="4.54296875" style="25" customWidth="1"/>
    <col min="22" max="22" width="5.453125" style="25" bestFit="1" customWidth="1"/>
    <col min="23" max="23" width="6.7265625" style="25" customWidth="1"/>
    <col min="24" max="24" width="4.81640625" style="25" bestFit="1" customWidth="1"/>
    <col min="25" max="25" width="5.1796875" style="25" bestFit="1" customWidth="1"/>
    <col min="26" max="26" width="5.81640625" style="25" customWidth="1"/>
    <col min="27" max="27" width="19.54296875" style="25" customWidth="1"/>
    <col min="28" max="28" width="17" style="25" customWidth="1"/>
    <col min="29" max="29" width="17.54296875" style="25" customWidth="1"/>
    <col min="30" max="30" width="17.453125" style="25" customWidth="1"/>
    <col min="31" max="31" width="0" style="25" hidden="1" customWidth="1"/>
    <col min="32" max="32" width="15.26953125" style="25" hidden="1" customWidth="1"/>
    <col min="33" max="35" width="19.7265625" style="25" hidden="1" customWidth="1"/>
    <col min="36" max="36" width="0" style="25" hidden="1" customWidth="1"/>
    <col min="37" max="38" width="11.453125" style="25"/>
    <col min="39" max="74" width="11.453125" style="28"/>
    <col min="75" max="16384" width="11.453125" style="25"/>
  </cols>
  <sheetData>
    <row r="1" spans="1:52" ht="17.5" x14ac:dyDescent="0.35">
      <c r="B1" s="39"/>
      <c r="C1" s="26"/>
      <c r="D1" s="26"/>
      <c r="E1" s="26"/>
      <c r="G1" s="26"/>
      <c r="H1" s="26"/>
      <c r="I1" s="26"/>
      <c r="AF1" s="27"/>
      <c r="AG1" s="27"/>
      <c r="AH1" s="27"/>
      <c r="AI1" s="27"/>
    </row>
    <row r="2" spans="1:52" ht="16" x14ac:dyDescent="0.25">
      <c r="B2" s="41" t="s">
        <v>12</v>
      </c>
      <c r="C2" s="42"/>
      <c r="D2" s="29">
        <v>2026</v>
      </c>
      <c r="E2" s="43" t="s">
        <v>13</v>
      </c>
      <c r="F2" s="44"/>
      <c r="G2" s="44"/>
      <c r="H2" s="44"/>
      <c r="I2" s="44"/>
      <c r="J2" s="44"/>
      <c r="K2" s="44"/>
      <c r="L2" s="44"/>
      <c r="M2" s="44"/>
      <c r="N2" s="44"/>
      <c r="O2" s="44"/>
      <c r="P2" s="44"/>
      <c r="Q2" s="44"/>
      <c r="R2" s="44"/>
      <c r="S2" s="44"/>
      <c r="T2" s="44"/>
      <c r="U2" s="44"/>
      <c r="V2" s="44"/>
      <c r="W2" s="44"/>
      <c r="X2" s="45"/>
      <c r="Y2" s="46"/>
      <c r="Z2" s="46"/>
      <c r="AA2" s="46"/>
      <c r="AB2" s="46"/>
      <c r="AC2" s="46"/>
      <c r="AD2" s="46"/>
      <c r="AF2" s="47" t="s">
        <v>397</v>
      </c>
      <c r="AG2" s="48"/>
      <c r="AH2" s="48"/>
      <c r="AI2" s="48"/>
    </row>
    <row r="3" spans="1:52" ht="16" x14ac:dyDescent="0.25">
      <c r="B3" s="41" t="s">
        <v>10</v>
      </c>
      <c r="C3" s="42"/>
      <c r="D3" s="30">
        <v>46050</v>
      </c>
      <c r="E3" s="49" t="s">
        <v>460</v>
      </c>
      <c r="F3" s="50"/>
      <c r="G3" s="50"/>
      <c r="H3" s="50"/>
      <c r="I3" s="50"/>
      <c r="J3" s="50"/>
      <c r="K3" s="50"/>
      <c r="L3" s="50"/>
      <c r="M3" s="50"/>
      <c r="N3" s="50"/>
      <c r="O3" s="50"/>
      <c r="P3" s="50"/>
      <c r="Q3" s="50"/>
      <c r="R3" s="50"/>
      <c r="S3" s="50"/>
      <c r="T3" s="50"/>
      <c r="U3" s="50"/>
      <c r="V3" s="50"/>
      <c r="W3" s="50"/>
      <c r="X3" s="51"/>
      <c r="Y3" s="46"/>
      <c r="Z3" s="46"/>
      <c r="AA3" s="46"/>
      <c r="AB3" s="46"/>
      <c r="AC3" s="46"/>
      <c r="AD3" s="46"/>
      <c r="AF3" s="48"/>
      <c r="AG3" s="48"/>
      <c r="AH3" s="48"/>
      <c r="AI3" s="48"/>
    </row>
    <row r="4" spans="1:52" ht="16" x14ac:dyDescent="0.25">
      <c r="B4" s="41" t="s">
        <v>11</v>
      </c>
      <c r="C4" s="42"/>
      <c r="D4" s="29">
        <v>1</v>
      </c>
      <c r="E4" s="52"/>
      <c r="F4" s="53"/>
      <c r="G4" s="53"/>
      <c r="H4" s="53"/>
      <c r="I4" s="53"/>
      <c r="J4" s="53"/>
      <c r="K4" s="53"/>
      <c r="L4" s="53"/>
      <c r="M4" s="53"/>
      <c r="N4" s="53"/>
      <c r="O4" s="53"/>
      <c r="P4" s="53"/>
      <c r="Q4" s="53"/>
      <c r="R4" s="53"/>
      <c r="S4" s="53"/>
      <c r="T4" s="53"/>
      <c r="U4" s="53"/>
      <c r="V4" s="53"/>
      <c r="W4" s="53"/>
      <c r="X4" s="54"/>
      <c r="Y4" s="46"/>
      <c r="Z4" s="46"/>
      <c r="AA4" s="46"/>
      <c r="AB4" s="46"/>
      <c r="AC4" s="46"/>
      <c r="AD4" s="46"/>
      <c r="AF4" s="48"/>
      <c r="AG4" s="48"/>
      <c r="AH4" s="48"/>
      <c r="AI4" s="48"/>
    </row>
    <row r="5" spans="1:52" ht="16.5" customHeight="1" x14ac:dyDescent="0.3">
      <c r="B5" s="56" t="s">
        <v>1</v>
      </c>
      <c r="C5" s="57" t="s">
        <v>0</v>
      </c>
      <c r="D5" s="58"/>
      <c r="E5" s="58"/>
      <c r="F5" s="59"/>
      <c r="G5" s="60" t="s">
        <v>2</v>
      </c>
      <c r="H5" s="60"/>
      <c r="I5" s="60"/>
      <c r="J5" s="56" t="s">
        <v>7</v>
      </c>
      <c r="K5" s="56"/>
      <c r="L5" s="56"/>
      <c r="M5" s="60" t="s">
        <v>18</v>
      </c>
      <c r="N5" s="60"/>
      <c r="O5" s="60" t="s">
        <v>21</v>
      </c>
      <c r="P5" s="60"/>
      <c r="Q5" s="60"/>
      <c r="R5" s="60"/>
      <c r="S5" s="60"/>
      <c r="T5" s="60"/>
      <c r="U5" s="60"/>
      <c r="V5" s="60"/>
      <c r="W5" s="60"/>
      <c r="X5" s="60"/>
      <c r="Y5" s="60"/>
      <c r="Z5" s="60"/>
      <c r="AA5" s="60" t="s">
        <v>399</v>
      </c>
      <c r="AB5" s="60"/>
      <c r="AC5" s="60" t="s">
        <v>58</v>
      </c>
      <c r="AD5" s="60"/>
      <c r="AF5" s="61" t="s">
        <v>2</v>
      </c>
      <c r="AG5" s="61"/>
      <c r="AH5" s="61"/>
      <c r="AI5" s="61"/>
    </row>
    <row r="6" spans="1:52" ht="58.5" customHeight="1" x14ac:dyDescent="0.25">
      <c r="B6" s="56"/>
      <c r="C6" s="31" t="s">
        <v>4</v>
      </c>
      <c r="D6" s="31" t="s">
        <v>9</v>
      </c>
      <c r="E6" s="31" t="s">
        <v>14</v>
      </c>
      <c r="F6" s="31" t="s">
        <v>6</v>
      </c>
      <c r="G6" s="31" t="s">
        <v>3</v>
      </c>
      <c r="H6" s="31" t="s">
        <v>8</v>
      </c>
      <c r="I6" s="31" t="s">
        <v>5</v>
      </c>
      <c r="J6" s="31" t="s">
        <v>15</v>
      </c>
      <c r="K6" s="31" t="s">
        <v>16</v>
      </c>
      <c r="L6" s="31" t="s">
        <v>17</v>
      </c>
      <c r="M6" s="31" t="s">
        <v>19</v>
      </c>
      <c r="N6" s="31" t="s">
        <v>20</v>
      </c>
      <c r="O6" s="32" t="s">
        <v>22</v>
      </c>
      <c r="P6" s="32" t="s">
        <v>23</v>
      </c>
      <c r="Q6" s="32" t="s">
        <v>24</v>
      </c>
      <c r="R6" s="32" t="s">
        <v>25</v>
      </c>
      <c r="S6" s="32" t="s">
        <v>26</v>
      </c>
      <c r="T6" s="32" t="s">
        <v>27</v>
      </c>
      <c r="U6" s="32" t="s">
        <v>28</v>
      </c>
      <c r="V6" s="32" t="s">
        <v>29</v>
      </c>
      <c r="W6" s="32" t="s">
        <v>30</v>
      </c>
      <c r="X6" s="32" t="s">
        <v>31</v>
      </c>
      <c r="Y6" s="32" t="s">
        <v>32</v>
      </c>
      <c r="Z6" s="32" t="s">
        <v>33</v>
      </c>
      <c r="AA6" s="31" t="s">
        <v>56</v>
      </c>
      <c r="AB6" s="31" t="s">
        <v>57</v>
      </c>
      <c r="AC6" s="31" t="s">
        <v>59</v>
      </c>
      <c r="AD6" s="31" t="s">
        <v>60</v>
      </c>
      <c r="AF6" s="33" t="s">
        <v>34</v>
      </c>
      <c r="AG6" s="33" t="s">
        <v>3</v>
      </c>
      <c r="AH6" s="33" t="s">
        <v>8</v>
      </c>
      <c r="AI6" s="33" t="s">
        <v>5</v>
      </c>
    </row>
    <row r="7" spans="1:52" ht="98.25" customHeight="1" x14ac:dyDescent="0.3">
      <c r="A7" s="34"/>
      <c r="B7" s="62" t="s">
        <v>405</v>
      </c>
      <c r="C7" s="63">
        <v>42</v>
      </c>
      <c r="D7" s="24" t="s">
        <v>406</v>
      </c>
      <c r="E7" s="24" t="s">
        <v>407</v>
      </c>
      <c r="F7" s="35" t="s">
        <v>408</v>
      </c>
      <c r="G7" s="21" t="s">
        <v>260</v>
      </c>
      <c r="H7" s="35" t="s">
        <v>409</v>
      </c>
      <c r="I7" s="35" t="s">
        <v>259</v>
      </c>
      <c r="J7" s="35" t="s">
        <v>400</v>
      </c>
      <c r="K7" s="35"/>
      <c r="L7" s="23"/>
      <c r="M7" s="22">
        <v>46174</v>
      </c>
      <c r="N7" s="22">
        <v>46356</v>
      </c>
      <c r="O7" s="35"/>
      <c r="P7" s="35"/>
      <c r="Q7" s="35"/>
      <c r="R7" s="35"/>
      <c r="S7" s="35"/>
      <c r="T7" s="35">
        <v>1</v>
      </c>
      <c r="U7" s="35"/>
      <c r="V7" s="35"/>
      <c r="W7" s="35"/>
      <c r="X7" s="35"/>
      <c r="Y7" s="35">
        <v>1</v>
      </c>
      <c r="Z7" s="35"/>
      <c r="AA7" s="21" t="s">
        <v>306</v>
      </c>
      <c r="AB7" s="35" t="s">
        <v>383</v>
      </c>
      <c r="AC7" s="21" t="s">
        <v>135</v>
      </c>
      <c r="AD7" s="35" t="s">
        <v>71</v>
      </c>
      <c r="AF7" s="35" t="s">
        <v>410</v>
      </c>
      <c r="AG7" s="35" t="s">
        <v>402</v>
      </c>
      <c r="AH7" s="35" t="s">
        <v>411</v>
      </c>
      <c r="AI7" s="35" t="s">
        <v>412</v>
      </c>
      <c r="AJ7" s="55"/>
      <c r="AK7" s="34"/>
      <c r="AL7" s="25" t="e">
        <f>IF(OR(UPPER(HLOOKUP(TEXT(EDATE(M7,0),"MMM"),$O$6:$Z$22,C7+1,0))="",UPPER(HLOOKUP(TEXT(EDATE(N7,0),"MMM"),$O$6:$Z$22,C7+1,0))=""),"ERROR","")</f>
        <v>#REF!</v>
      </c>
      <c r="AP7" s="36" t="s">
        <v>121</v>
      </c>
      <c r="AQ7" s="36" t="s">
        <v>134</v>
      </c>
      <c r="AS7" s="36" t="s">
        <v>263</v>
      </c>
      <c r="AT7" s="36" t="str">
        <f t="shared" ref="AT7:AT22" si="0">IF(OR(YEAR(M7)&lt;&gt;2026,YEAR(N7)&lt;&gt;2026),"NA","OK")</f>
        <v>OK</v>
      </c>
      <c r="AU7" s="37" t="s">
        <v>401</v>
      </c>
      <c r="AV7" s="37" t="s">
        <v>401</v>
      </c>
      <c r="AW7" s="37" t="s">
        <v>401</v>
      </c>
      <c r="AX7" s="37" t="e">
        <v>#VALUE!</v>
      </c>
      <c r="AY7" s="37" t="s">
        <v>401</v>
      </c>
      <c r="AZ7" s="37" t="e">
        <v>#VALUE!</v>
      </c>
    </row>
    <row r="8" spans="1:52" ht="98.25" customHeight="1" x14ac:dyDescent="0.3">
      <c r="A8" s="34"/>
      <c r="B8" s="62" t="s">
        <v>405</v>
      </c>
      <c r="C8" s="63">
        <v>43</v>
      </c>
      <c r="D8" s="24" t="s">
        <v>413</v>
      </c>
      <c r="E8" s="24" t="s">
        <v>414</v>
      </c>
      <c r="F8" s="35" t="s">
        <v>415</v>
      </c>
      <c r="G8" s="21" t="s">
        <v>260</v>
      </c>
      <c r="H8" s="35" t="s">
        <v>416</v>
      </c>
      <c r="I8" s="35" t="s">
        <v>259</v>
      </c>
      <c r="J8" s="35" t="s">
        <v>400</v>
      </c>
      <c r="K8" s="35"/>
      <c r="L8" s="23"/>
      <c r="M8" s="22">
        <v>46327</v>
      </c>
      <c r="N8" s="22">
        <v>46356</v>
      </c>
      <c r="O8" s="35"/>
      <c r="P8" s="35"/>
      <c r="Q8" s="35"/>
      <c r="R8" s="35"/>
      <c r="S8" s="35"/>
      <c r="T8" s="35">
        <v>1</v>
      </c>
      <c r="U8" s="35"/>
      <c r="V8" s="35"/>
      <c r="W8" s="35"/>
      <c r="X8" s="35"/>
      <c r="Y8" s="35">
        <v>1</v>
      </c>
      <c r="Z8" s="35"/>
      <c r="AA8" s="21" t="s">
        <v>306</v>
      </c>
      <c r="AB8" s="35" t="s">
        <v>385</v>
      </c>
      <c r="AC8" s="21" t="s">
        <v>135</v>
      </c>
      <c r="AD8" s="35" t="s">
        <v>71</v>
      </c>
      <c r="AF8" s="35" t="s">
        <v>410</v>
      </c>
      <c r="AG8" s="35" t="s">
        <v>402</v>
      </c>
      <c r="AH8" s="35" t="s">
        <v>417</v>
      </c>
      <c r="AI8" s="35" t="s">
        <v>412</v>
      </c>
      <c r="AJ8" s="55"/>
      <c r="AK8" s="34"/>
      <c r="AL8" s="25" t="e">
        <f>IF(OR(UPPER(HLOOKUP(TEXT(EDATE(M8,0),"MMM"),$O$6:$Z$22,C8+1,0))="",UPPER(HLOOKUP(TEXT(EDATE(N8,0),"MMM"),$O$6:$Z$22,C8+1,0))=""),"ERROR","")</f>
        <v>#REF!</v>
      </c>
      <c r="AP8" s="36" t="s">
        <v>121</v>
      </c>
      <c r="AQ8" s="36" t="s">
        <v>134</v>
      </c>
      <c r="AS8" s="36" t="s">
        <v>263</v>
      </c>
      <c r="AT8" s="36" t="str">
        <f t="shared" si="0"/>
        <v>OK</v>
      </c>
      <c r="AU8" s="37" t="s">
        <v>401</v>
      </c>
      <c r="AV8" s="37" t="s">
        <v>401</v>
      </c>
      <c r="AW8" s="37" t="s">
        <v>401</v>
      </c>
      <c r="AX8" s="37" t="e">
        <v>#VALUE!</v>
      </c>
      <c r="AY8" s="37" t="s">
        <v>401</v>
      </c>
      <c r="AZ8" s="37" t="e">
        <v>#VALUE!</v>
      </c>
    </row>
    <row r="9" spans="1:52" ht="98.25" customHeight="1" x14ac:dyDescent="0.3">
      <c r="A9" s="34"/>
      <c r="B9" s="62" t="s">
        <v>405</v>
      </c>
      <c r="C9" s="63">
        <v>44</v>
      </c>
      <c r="D9" s="24" t="s">
        <v>418</v>
      </c>
      <c r="E9" s="24" t="s">
        <v>419</v>
      </c>
      <c r="F9" s="35" t="s">
        <v>420</v>
      </c>
      <c r="G9" s="21" t="s">
        <v>260</v>
      </c>
      <c r="H9" s="35" t="s">
        <v>421</v>
      </c>
      <c r="I9" s="35" t="s">
        <v>259</v>
      </c>
      <c r="J9" s="35" t="s">
        <v>400</v>
      </c>
      <c r="K9" s="35"/>
      <c r="L9" s="23"/>
      <c r="M9" s="22">
        <v>46174</v>
      </c>
      <c r="N9" s="22">
        <v>46371</v>
      </c>
      <c r="O9" s="35"/>
      <c r="P9" s="35"/>
      <c r="Q9" s="35"/>
      <c r="R9" s="35"/>
      <c r="S9" s="35"/>
      <c r="T9" s="35">
        <v>1</v>
      </c>
      <c r="U9" s="35"/>
      <c r="V9" s="35"/>
      <c r="W9" s="35"/>
      <c r="X9" s="35"/>
      <c r="Y9" s="35"/>
      <c r="Z9" s="35">
        <v>1</v>
      </c>
      <c r="AA9" s="21" t="s">
        <v>306</v>
      </c>
      <c r="AB9" s="35" t="s">
        <v>385</v>
      </c>
      <c r="AC9" s="21" t="s">
        <v>135</v>
      </c>
      <c r="AD9" s="35" t="s">
        <v>71</v>
      </c>
      <c r="AF9" s="35" t="s">
        <v>410</v>
      </c>
      <c r="AG9" s="35" t="s">
        <v>402</v>
      </c>
      <c r="AH9" s="35" t="s">
        <v>422</v>
      </c>
      <c r="AI9" s="35" t="s">
        <v>412</v>
      </c>
      <c r="AJ9" s="55"/>
      <c r="AK9" s="34"/>
      <c r="AL9" s="25" t="e">
        <f>IF(OR(UPPER(HLOOKUP(TEXT(EDATE(M9,0),"MMM"),$O$6:$Z$22,C9+1,0))="",UPPER(HLOOKUP(TEXT(EDATE(N9,0),"MMM"),$O$6:$Z$22,C9+1,0))=""),"ERROR","")</f>
        <v>#REF!</v>
      </c>
      <c r="AP9" s="36" t="s">
        <v>121</v>
      </c>
      <c r="AQ9" s="36" t="s">
        <v>134</v>
      </c>
      <c r="AS9" s="36" t="s">
        <v>263</v>
      </c>
      <c r="AT9" s="36" t="str">
        <f t="shared" si="0"/>
        <v>OK</v>
      </c>
      <c r="AU9" s="37" t="s">
        <v>401</v>
      </c>
      <c r="AV9" s="37" t="s">
        <v>401</v>
      </c>
      <c r="AW9" s="37" t="s">
        <v>401</v>
      </c>
      <c r="AX9" s="37" t="e">
        <v>#VALUE!</v>
      </c>
      <c r="AY9" s="37" t="s">
        <v>401</v>
      </c>
      <c r="AZ9" s="37" t="e">
        <v>#VALUE!</v>
      </c>
    </row>
    <row r="10" spans="1:52" ht="98.25" customHeight="1" x14ac:dyDescent="0.3">
      <c r="A10" s="34"/>
      <c r="B10" s="62" t="s">
        <v>405</v>
      </c>
      <c r="C10" s="63">
        <v>45</v>
      </c>
      <c r="D10" s="24" t="s">
        <v>423</v>
      </c>
      <c r="E10" s="24" t="s">
        <v>424</v>
      </c>
      <c r="F10" s="35" t="s">
        <v>420</v>
      </c>
      <c r="G10" s="21" t="s">
        <v>260</v>
      </c>
      <c r="H10" s="35" t="s">
        <v>425</v>
      </c>
      <c r="I10" s="35" t="s">
        <v>259</v>
      </c>
      <c r="J10" s="35" t="s">
        <v>400</v>
      </c>
      <c r="K10" s="35"/>
      <c r="L10" s="23"/>
      <c r="M10" s="22">
        <v>46174</v>
      </c>
      <c r="N10" s="22">
        <v>46371</v>
      </c>
      <c r="O10" s="35"/>
      <c r="P10" s="35"/>
      <c r="Q10" s="35"/>
      <c r="R10" s="35"/>
      <c r="S10" s="35"/>
      <c r="T10" s="35">
        <v>1</v>
      </c>
      <c r="U10" s="35"/>
      <c r="V10" s="35"/>
      <c r="W10" s="35"/>
      <c r="X10" s="35"/>
      <c r="Y10" s="35"/>
      <c r="Z10" s="35">
        <v>1</v>
      </c>
      <c r="AA10" s="21" t="s">
        <v>306</v>
      </c>
      <c r="AB10" s="35" t="s">
        <v>385</v>
      </c>
      <c r="AC10" s="21" t="s">
        <v>135</v>
      </c>
      <c r="AD10" s="35" t="s">
        <v>71</v>
      </c>
      <c r="AF10" s="35" t="s">
        <v>410</v>
      </c>
      <c r="AG10" s="35" t="s">
        <v>402</v>
      </c>
      <c r="AH10" s="35" t="s">
        <v>426</v>
      </c>
      <c r="AI10" s="35" t="s">
        <v>412</v>
      </c>
      <c r="AJ10" s="55"/>
      <c r="AK10" s="34"/>
      <c r="AL10" s="25" t="e">
        <f>IF(OR(UPPER(HLOOKUP(TEXT(EDATE(M10,0),"MMM"),$O$6:$Z$22,C10+1,0))="",UPPER(HLOOKUP(TEXT(EDATE(N10,0),"MMM"),$O$6:$Z$22,C10+1,0))=""),"ERROR","")</f>
        <v>#REF!</v>
      </c>
      <c r="AP10" s="36" t="s">
        <v>121</v>
      </c>
      <c r="AQ10" s="36" t="s">
        <v>134</v>
      </c>
      <c r="AS10" s="36" t="s">
        <v>263</v>
      </c>
      <c r="AT10" s="36" t="str">
        <f t="shared" si="0"/>
        <v>OK</v>
      </c>
      <c r="AU10" s="37" t="s">
        <v>401</v>
      </c>
      <c r="AV10" s="37" t="s">
        <v>401</v>
      </c>
      <c r="AW10" s="37" t="s">
        <v>401</v>
      </c>
      <c r="AX10" s="37" t="e">
        <v>#VALUE!</v>
      </c>
      <c r="AY10" s="37" t="s">
        <v>401</v>
      </c>
      <c r="AZ10" s="37" t="e">
        <v>#VALUE!</v>
      </c>
    </row>
    <row r="11" spans="1:52" ht="98.25" customHeight="1" x14ac:dyDescent="0.3">
      <c r="A11" s="34"/>
      <c r="B11" s="62" t="s">
        <v>405</v>
      </c>
      <c r="C11" s="63">
        <v>46</v>
      </c>
      <c r="D11" s="24" t="s">
        <v>427</v>
      </c>
      <c r="E11" s="24" t="s">
        <v>419</v>
      </c>
      <c r="F11" s="35" t="s">
        <v>420</v>
      </c>
      <c r="G11" s="21" t="s">
        <v>260</v>
      </c>
      <c r="H11" s="35"/>
      <c r="I11" s="35" t="s">
        <v>259</v>
      </c>
      <c r="J11" s="35" t="s">
        <v>400</v>
      </c>
      <c r="K11" s="35"/>
      <c r="L11" s="23"/>
      <c r="M11" s="22">
        <v>46174</v>
      </c>
      <c r="N11" s="22">
        <v>46371</v>
      </c>
      <c r="O11" s="35"/>
      <c r="P11" s="35"/>
      <c r="Q11" s="35"/>
      <c r="R11" s="35"/>
      <c r="S11" s="35"/>
      <c r="T11" s="35">
        <v>1</v>
      </c>
      <c r="U11" s="35"/>
      <c r="V11" s="35"/>
      <c r="W11" s="35"/>
      <c r="X11" s="35"/>
      <c r="Y11" s="35"/>
      <c r="Z11" s="35">
        <v>1</v>
      </c>
      <c r="AA11" s="21" t="s">
        <v>306</v>
      </c>
      <c r="AB11" s="35" t="s">
        <v>384</v>
      </c>
      <c r="AC11" s="21" t="s">
        <v>135</v>
      </c>
      <c r="AD11" s="35" t="s">
        <v>71</v>
      </c>
      <c r="AF11" s="35" t="s">
        <v>410</v>
      </c>
      <c r="AG11" s="35" t="s">
        <v>402</v>
      </c>
      <c r="AH11" s="35" t="s">
        <v>401</v>
      </c>
      <c r="AI11" s="35" t="s">
        <v>412</v>
      </c>
      <c r="AJ11" s="55"/>
      <c r="AK11" s="34"/>
      <c r="AL11" s="25" t="e">
        <f>IF(OR(UPPER(HLOOKUP(TEXT(EDATE(M11,0),"MMM"),$O$6:$Z$22,C11+1,0))="",UPPER(HLOOKUP(TEXT(EDATE(N11,0),"MMM"),$O$6:$Z$22,C11+1,0))=""),"ERROR","")</f>
        <v>#REF!</v>
      </c>
      <c r="AP11" s="36" t="s">
        <v>121</v>
      </c>
      <c r="AQ11" s="36" t="s">
        <v>134</v>
      </c>
      <c r="AS11" s="36" t="s">
        <v>263</v>
      </c>
      <c r="AT11" s="36" t="str">
        <f t="shared" si="0"/>
        <v>OK</v>
      </c>
      <c r="AU11" s="37" t="s">
        <v>401</v>
      </c>
      <c r="AV11" s="37" t="s">
        <v>401</v>
      </c>
      <c r="AW11" s="37" t="s">
        <v>401</v>
      </c>
      <c r="AX11" s="37" t="e">
        <v>#VALUE!</v>
      </c>
      <c r="AY11" s="37" t="s">
        <v>401</v>
      </c>
      <c r="AZ11" s="37" t="e">
        <v>#VALUE!</v>
      </c>
    </row>
    <row r="12" spans="1:52" ht="98.25" customHeight="1" x14ac:dyDescent="0.3">
      <c r="A12" s="34"/>
      <c r="B12" s="62" t="s">
        <v>405</v>
      </c>
      <c r="C12" s="63">
        <v>47</v>
      </c>
      <c r="D12" s="24" t="s">
        <v>428</v>
      </c>
      <c r="E12" s="24" t="s">
        <v>429</v>
      </c>
      <c r="F12" s="35" t="s">
        <v>430</v>
      </c>
      <c r="G12" s="21" t="s">
        <v>260</v>
      </c>
      <c r="H12" s="35" t="s">
        <v>431</v>
      </c>
      <c r="I12" s="35" t="s">
        <v>259</v>
      </c>
      <c r="J12" s="35" t="s">
        <v>400</v>
      </c>
      <c r="K12" s="35"/>
      <c r="L12" s="23"/>
      <c r="M12" s="22">
        <v>46054</v>
      </c>
      <c r="N12" s="22">
        <v>46356</v>
      </c>
      <c r="O12" s="35"/>
      <c r="P12" s="35">
        <v>2</v>
      </c>
      <c r="Q12" s="35">
        <v>2</v>
      </c>
      <c r="R12" s="35">
        <v>2</v>
      </c>
      <c r="S12" s="35">
        <v>2</v>
      </c>
      <c r="T12" s="35">
        <v>2</v>
      </c>
      <c r="U12" s="35">
        <v>2</v>
      </c>
      <c r="V12" s="35">
        <v>2</v>
      </c>
      <c r="W12" s="35">
        <v>2</v>
      </c>
      <c r="X12" s="35">
        <v>2</v>
      </c>
      <c r="Y12" s="35">
        <v>2</v>
      </c>
      <c r="Z12" s="35"/>
      <c r="AA12" s="21" t="s">
        <v>306</v>
      </c>
      <c r="AB12" s="35" t="s">
        <v>384</v>
      </c>
      <c r="AC12" s="21" t="s">
        <v>135</v>
      </c>
      <c r="AD12" s="35" t="s">
        <v>71</v>
      </c>
      <c r="AF12" s="35" t="s">
        <v>410</v>
      </c>
      <c r="AG12" s="35" t="s">
        <v>402</v>
      </c>
      <c r="AH12" s="35" t="s">
        <v>432</v>
      </c>
      <c r="AI12" s="35" t="s">
        <v>412</v>
      </c>
      <c r="AJ12" s="55"/>
      <c r="AK12" s="34"/>
      <c r="AL12" s="25" t="e">
        <f>IF(OR(UPPER(HLOOKUP(TEXT(EDATE(M12,0),"MMM"),$O$6:$Z$22,C12+1,0))="",UPPER(HLOOKUP(TEXT(EDATE(N12,0),"MMM"),$O$6:$Z$22,C12+1,0))=""),"ERROR","")</f>
        <v>#REF!</v>
      </c>
      <c r="AP12" s="36" t="s">
        <v>121</v>
      </c>
      <c r="AQ12" s="36" t="s">
        <v>134</v>
      </c>
      <c r="AS12" s="36" t="s">
        <v>263</v>
      </c>
      <c r="AT12" s="36" t="str">
        <f t="shared" si="0"/>
        <v>OK</v>
      </c>
      <c r="AU12" s="37" t="s">
        <v>401</v>
      </c>
      <c r="AV12" s="37" t="s">
        <v>401</v>
      </c>
      <c r="AW12" s="37" t="s">
        <v>401</v>
      </c>
      <c r="AX12" s="37" t="e">
        <v>#VALUE!</v>
      </c>
      <c r="AY12" s="37" t="s">
        <v>401</v>
      </c>
      <c r="AZ12" s="37" t="e">
        <v>#VALUE!</v>
      </c>
    </row>
    <row r="13" spans="1:52" ht="98.25" customHeight="1" x14ac:dyDescent="0.3">
      <c r="A13" s="34"/>
      <c r="B13" s="62" t="s">
        <v>405</v>
      </c>
      <c r="C13" s="63">
        <v>48</v>
      </c>
      <c r="D13" s="24" t="s">
        <v>433</v>
      </c>
      <c r="E13" s="24" t="s">
        <v>434</v>
      </c>
      <c r="F13" s="35" t="s">
        <v>435</v>
      </c>
      <c r="G13" s="21" t="s">
        <v>260</v>
      </c>
      <c r="H13" s="35" t="s">
        <v>281</v>
      </c>
      <c r="I13" s="35" t="s">
        <v>259</v>
      </c>
      <c r="J13" s="35" t="s">
        <v>400</v>
      </c>
      <c r="K13" s="35"/>
      <c r="L13" s="23"/>
      <c r="M13" s="22">
        <v>46174</v>
      </c>
      <c r="N13" s="22">
        <v>46371</v>
      </c>
      <c r="O13" s="35"/>
      <c r="P13" s="35"/>
      <c r="Q13" s="35"/>
      <c r="R13" s="35"/>
      <c r="S13" s="35"/>
      <c r="T13" s="35">
        <v>1</v>
      </c>
      <c r="U13" s="35"/>
      <c r="V13" s="35"/>
      <c r="W13" s="35"/>
      <c r="X13" s="35"/>
      <c r="Y13" s="35"/>
      <c r="Z13" s="35">
        <v>1</v>
      </c>
      <c r="AA13" s="21" t="s">
        <v>306</v>
      </c>
      <c r="AB13" s="35" t="s">
        <v>384</v>
      </c>
      <c r="AC13" s="21" t="s">
        <v>135</v>
      </c>
      <c r="AD13" s="35" t="s">
        <v>71</v>
      </c>
      <c r="AF13" s="35" t="s">
        <v>410</v>
      </c>
      <c r="AG13" s="35" t="s">
        <v>402</v>
      </c>
      <c r="AH13" s="35" t="s">
        <v>436</v>
      </c>
      <c r="AI13" s="35" t="s">
        <v>412</v>
      </c>
      <c r="AJ13" s="55"/>
      <c r="AK13" s="34"/>
      <c r="AL13" s="25" t="e">
        <f>IF(OR(UPPER(HLOOKUP(TEXT(EDATE(M13,0),"MMM"),$O$6:$Z$22,C13+1,0))="",UPPER(HLOOKUP(TEXT(EDATE(N13,0),"MMM"),$O$6:$Z$22,C13+1,0))=""),"ERROR","")</f>
        <v>#REF!</v>
      </c>
      <c r="AP13" s="36" t="s">
        <v>121</v>
      </c>
      <c r="AQ13" s="36" t="s">
        <v>134</v>
      </c>
      <c r="AS13" s="36" t="s">
        <v>263</v>
      </c>
      <c r="AT13" s="36" t="str">
        <f t="shared" si="0"/>
        <v>OK</v>
      </c>
      <c r="AU13" s="37" t="s">
        <v>401</v>
      </c>
      <c r="AV13" s="37" t="s">
        <v>401</v>
      </c>
      <c r="AW13" s="37" t="s">
        <v>401</v>
      </c>
      <c r="AX13" s="37" t="e">
        <v>#VALUE!</v>
      </c>
      <c r="AY13" s="37" t="s">
        <v>401</v>
      </c>
      <c r="AZ13" s="37" t="e">
        <v>#VALUE!</v>
      </c>
    </row>
    <row r="14" spans="1:52" ht="98.25" customHeight="1" x14ac:dyDescent="0.3">
      <c r="A14" s="34"/>
      <c r="B14" s="62" t="s">
        <v>405</v>
      </c>
      <c r="C14" s="63">
        <v>49</v>
      </c>
      <c r="D14" s="24" t="s">
        <v>437</v>
      </c>
      <c r="E14" s="24" t="s">
        <v>438</v>
      </c>
      <c r="F14" s="35" t="s">
        <v>439</v>
      </c>
      <c r="G14" s="21" t="s">
        <v>260</v>
      </c>
      <c r="H14" s="35"/>
      <c r="I14" s="35" t="s">
        <v>259</v>
      </c>
      <c r="J14" s="35" t="s">
        <v>400</v>
      </c>
      <c r="K14" s="35"/>
      <c r="L14" s="23"/>
      <c r="M14" s="22">
        <v>46174</v>
      </c>
      <c r="N14" s="22">
        <v>46371</v>
      </c>
      <c r="O14" s="35"/>
      <c r="P14" s="35"/>
      <c r="Q14" s="35"/>
      <c r="R14" s="35"/>
      <c r="S14" s="35"/>
      <c r="T14" s="35">
        <v>1</v>
      </c>
      <c r="U14" s="35"/>
      <c r="V14" s="35"/>
      <c r="W14" s="35"/>
      <c r="X14" s="35"/>
      <c r="Y14" s="35"/>
      <c r="Z14" s="35">
        <v>1</v>
      </c>
      <c r="AA14" s="21" t="s">
        <v>306</v>
      </c>
      <c r="AB14" s="35" t="s">
        <v>384</v>
      </c>
      <c r="AC14" s="21" t="s">
        <v>135</v>
      </c>
      <c r="AD14" s="35" t="s">
        <v>71</v>
      </c>
      <c r="AF14" s="35" t="s">
        <v>410</v>
      </c>
      <c r="AG14" s="35" t="s">
        <v>402</v>
      </c>
      <c r="AH14" s="35"/>
      <c r="AI14" s="35" t="s">
        <v>412</v>
      </c>
      <c r="AJ14" s="55"/>
      <c r="AK14" s="34"/>
      <c r="AL14" s="25" t="e">
        <f>IF(OR(UPPER(HLOOKUP(TEXT(EDATE(M14,0),"MMM"),$O$6:$Z$22,C14+1,0))="",UPPER(HLOOKUP(TEXT(EDATE(N14,0),"MMM"),$O$6:$Z$22,C14+1,0))=""),"ERROR","")</f>
        <v>#REF!</v>
      </c>
      <c r="AP14" s="36" t="s">
        <v>121</v>
      </c>
      <c r="AQ14" s="36" t="s">
        <v>134</v>
      </c>
      <c r="AS14" s="36" t="s">
        <v>263</v>
      </c>
      <c r="AT14" s="36" t="str">
        <f t="shared" si="0"/>
        <v>OK</v>
      </c>
      <c r="AU14" s="37" t="s">
        <v>401</v>
      </c>
      <c r="AV14" s="37" t="s">
        <v>401</v>
      </c>
      <c r="AW14" s="37" t="s">
        <v>401</v>
      </c>
      <c r="AX14" s="37" t="e">
        <v>#VALUE!</v>
      </c>
      <c r="AY14" s="37" t="s">
        <v>401</v>
      </c>
      <c r="AZ14" s="37" t="e">
        <v>#VALUE!</v>
      </c>
    </row>
    <row r="15" spans="1:52" ht="98.25" customHeight="1" x14ac:dyDescent="0.3">
      <c r="A15" s="34"/>
      <c r="B15" s="62" t="s">
        <v>405</v>
      </c>
      <c r="C15" s="63">
        <v>50</v>
      </c>
      <c r="D15" s="24" t="s">
        <v>440</v>
      </c>
      <c r="E15" s="24" t="s">
        <v>441</v>
      </c>
      <c r="F15" s="35" t="s">
        <v>439</v>
      </c>
      <c r="G15" s="21" t="s">
        <v>260</v>
      </c>
      <c r="H15" s="35" t="s">
        <v>431</v>
      </c>
      <c r="I15" s="35" t="s">
        <v>259</v>
      </c>
      <c r="J15" s="35" t="s">
        <v>400</v>
      </c>
      <c r="K15" s="35"/>
      <c r="L15" s="23"/>
      <c r="M15" s="22">
        <v>46174</v>
      </c>
      <c r="N15" s="22">
        <v>46371</v>
      </c>
      <c r="O15" s="35"/>
      <c r="P15" s="35"/>
      <c r="Q15" s="35"/>
      <c r="R15" s="35"/>
      <c r="S15" s="35"/>
      <c r="T15" s="35">
        <v>300</v>
      </c>
      <c r="U15" s="35"/>
      <c r="V15" s="35"/>
      <c r="W15" s="35"/>
      <c r="X15" s="35"/>
      <c r="Y15" s="35"/>
      <c r="Z15" s="35">
        <v>790</v>
      </c>
      <c r="AA15" s="21" t="s">
        <v>306</v>
      </c>
      <c r="AB15" s="35" t="s">
        <v>383</v>
      </c>
      <c r="AC15" s="21" t="s">
        <v>135</v>
      </c>
      <c r="AD15" s="35" t="s">
        <v>71</v>
      </c>
      <c r="AF15" s="35" t="s">
        <v>410</v>
      </c>
      <c r="AG15" s="35" t="s">
        <v>402</v>
      </c>
      <c r="AH15" s="35" t="s">
        <v>442</v>
      </c>
      <c r="AI15" s="35" t="s">
        <v>412</v>
      </c>
      <c r="AJ15" s="55"/>
      <c r="AK15" s="34"/>
      <c r="AL15" s="25" t="e">
        <f>IF(OR(UPPER(HLOOKUP(TEXT(EDATE(M15,0),"MMM"),$O$6:$Z$22,C15+1,0))="",UPPER(HLOOKUP(TEXT(EDATE(N15,0),"MMM"),$O$6:$Z$22,C15+1,0))=""),"ERROR","")</f>
        <v>#REF!</v>
      </c>
      <c r="AP15" s="36" t="s">
        <v>121</v>
      </c>
      <c r="AQ15" s="36" t="s">
        <v>134</v>
      </c>
      <c r="AS15" s="36" t="s">
        <v>263</v>
      </c>
      <c r="AT15" s="36" t="str">
        <f t="shared" si="0"/>
        <v>OK</v>
      </c>
      <c r="AU15" s="37" t="s">
        <v>401</v>
      </c>
      <c r="AV15" s="37" t="s">
        <v>401</v>
      </c>
      <c r="AW15" s="37" t="s">
        <v>401</v>
      </c>
      <c r="AX15" s="37" t="e">
        <v>#VALUE!</v>
      </c>
      <c r="AY15" s="37" t="s">
        <v>401</v>
      </c>
      <c r="AZ15" s="37" t="e">
        <v>#VALUE!</v>
      </c>
    </row>
    <row r="16" spans="1:52" ht="98.25" customHeight="1" x14ac:dyDescent="0.3">
      <c r="A16" s="34"/>
      <c r="B16" s="62" t="s">
        <v>405</v>
      </c>
      <c r="C16" s="63">
        <v>51</v>
      </c>
      <c r="D16" s="24" t="s">
        <v>443</v>
      </c>
      <c r="E16" s="24" t="s">
        <v>444</v>
      </c>
      <c r="F16" s="35" t="s">
        <v>439</v>
      </c>
      <c r="G16" s="21" t="s">
        <v>260</v>
      </c>
      <c r="H16" s="35" t="s">
        <v>445</v>
      </c>
      <c r="I16" s="35" t="s">
        <v>259</v>
      </c>
      <c r="J16" s="35" t="s">
        <v>400</v>
      </c>
      <c r="K16" s="35"/>
      <c r="L16" s="23"/>
      <c r="M16" s="22">
        <v>46023</v>
      </c>
      <c r="N16" s="22">
        <v>46371</v>
      </c>
      <c r="O16" s="35">
        <v>1</v>
      </c>
      <c r="P16" s="35">
        <v>1</v>
      </c>
      <c r="Q16" s="35">
        <v>1</v>
      </c>
      <c r="R16" s="35">
        <v>1</v>
      </c>
      <c r="S16" s="35">
        <v>1</v>
      </c>
      <c r="T16" s="35">
        <v>1</v>
      </c>
      <c r="U16" s="35">
        <v>1</v>
      </c>
      <c r="V16" s="35">
        <v>1</v>
      </c>
      <c r="W16" s="35">
        <v>1</v>
      </c>
      <c r="X16" s="35">
        <v>1</v>
      </c>
      <c r="Y16" s="35">
        <v>1</v>
      </c>
      <c r="Z16" s="35">
        <v>1</v>
      </c>
      <c r="AA16" s="21" t="s">
        <v>306</v>
      </c>
      <c r="AB16" s="35" t="s">
        <v>384</v>
      </c>
      <c r="AC16" s="21" t="s">
        <v>135</v>
      </c>
      <c r="AD16" s="35" t="s">
        <v>71</v>
      </c>
      <c r="AF16" s="35" t="s">
        <v>410</v>
      </c>
      <c r="AG16" s="35" t="s">
        <v>402</v>
      </c>
      <c r="AH16" s="35" t="s">
        <v>446</v>
      </c>
      <c r="AI16" s="35" t="s">
        <v>412</v>
      </c>
      <c r="AJ16" s="55"/>
      <c r="AK16" s="34"/>
      <c r="AL16" s="25" t="e">
        <f>IF(OR(UPPER(HLOOKUP(TEXT(EDATE(M16,0),"MMM"),$O$6:$Z$22,C16+1,0))="",UPPER(HLOOKUP(TEXT(EDATE(N16,0),"MMM"),$O$6:$Z$22,C16+1,0))=""),"ERROR","")</f>
        <v>#REF!</v>
      </c>
      <c r="AP16" s="36" t="s">
        <v>121</v>
      </c>
      <c r="AQ16" s="36" t="s">
        <v>134</v>
      </c>
      <c r="AS16" s="36" t="s">
        <v>263</v>
      </c>
      <c r="AT16" s="36" t="str">
        <f t="shared" si="0"/>
        <v>OK</v>
      </c>
      <c r="AU16" s="37" t="s">
        <v>401</v>
      </c>
      <c r="AV16" s="37" t="s">
        <v>401</v>
      </c>
      <c r="AW16" s="37" t="s">
        <v>401</v>
      </c>
      <c r="AX16" s="37" t="e">
        <v>#VALUE!</v>
      </c>
      <c r="AY16" s="37" t="s">
        <v>401</v>
      </c>
      <c r="AZ16" s="37" t="e">
        <v>#VALUE!</v>
      </c>
    </row>
    <row r="17" spans="1:52" ht="98.25" customHeight="1" x14ac:dyDescent="0.3">
      <c r="A17" s="34"/>
      <c r="B17" s="62" t="s">
        <v>405</v>
      </c>
      <c r="C17" s="63">
        <v>52</v>
      </c>
      <c r="D17" s="24" t="s">
        <v>447</v>
      </c>
      <c r="E17" s="24" t="s">
        <v>448</v>
      </c>
      <c r="F17" s="35" t="s">
        <v>439</v>
      </c>
      <c r="G17" s="21" t="s">
        <v>260</v>
      </c>
      <c r="H17" s="35" t="s">
        <v>431</v>
      </c>
      <c r="I17" s="35" t="s">
        <v>259</v>
      </c>
      <c r="J17" s="35" t="s">
        <v>400</v>
      </c>
      <c r="K17" s="35"/>
      <c r="L17" s="23"/>
      <c r="M17" s="22">
        <v>46174</v>
      </c>
      <c r="N17" s="22">
        <v>46371</v>
      </c>
      <c r="O17" s="35"/>
      <c r="P17" s="35"/>
      <c r="Q17" s="35"/>
      <c r="R17" s="35"/>
      <c r="S17" s="35"/>
      <c r="T17" s="35">
        <v>300</v>
      </c>
      <c r="U17" s="35"/>
      <c r="V17" s="35"/>
      <c r="W17" s="35"/>
      <c r="X17" s="35"/>
      <c r="Y17" s="35"/>
      <c r="Z17" s="35">
        <v>700</v>
      </c>
      <c r="AA17" s="21" t="s">
        <v>306</v>
      </c>
      <c r="AB17" s="35" t="s">
        <v>384</v>
      </c>
      <c r="AC17" s="21" t="s">
        <v>135</v>
      </c>
      <c r="AD17" s="35" t="s">
        <v>71</v>
      </c>
      <c r="AF17" s="35" t="s">
        <v>410</v>
      </c>
      <c r="AG17" s="35" t="s">
        <v>402</v>
      </c>
      <c r="AH17" s="35" t="s">
        <v>442</v>
      </c>
      <c r="AI17" s="35" t="s">
        <v>412</v>
      </c>
      <c r="AJ17" s="55"/>
      <c r="AK17" s="34"/>
      <c r="AL17" s="25" t="e">
        <f>IF(OR(UPPER(HLOOKUP(TEXT(EDATE(M17,0),"MMM"),$O$6:$Z$22,C17+1,0))="",UPPER(HLOOKUP(TEXT(EDATE(N17,0),"MMM"),$O$6:$Z$22,C17+1,0))=""),"ERROR","")</f>
        <v>#REF!</v>
      </c>
      <c r="AP17" s="36" t="s">
        <v>121</v>
      </c>
      <c r="AQ17" s="36" t="s">
        <v>134</v>
      </c>
      <c r="AS17" s="36" t="s">
        <v>263</v>
      </c>
      <c r="AT17" s="36" t="str">
        <f t="shared" si="0"/>
        <v>OK</v>
      </c>
      <c r="AU17" s="37" t="s">
        <v>401</v>
      </c>
      <c r="AV17" s="37" t="s">
        <v>401</v>
      </c>
      <c r="AW17" s="37" t="s">
        <v>401</v>
      </c>
      <c r="AX17" s="37" t="e">
        <v>#VALUE!</v>
      </c>
      <c r="AY17" s="37" t="s">
        <v>401</v>
      </c>
      <c r="AZ17" s="37" t="e">
        <v>#VALUE!</v>
      </c>
    </row>
    <row r="18" spans="1:52" ht="98.25" customHeight="1" x14ac:dyDescent="0.3">
      <c r="A18" s="34"/>
      <c r="B18" s="62" t="s">
        <v>405</v>
      </c>
      <c r="C18" s="63">
        <v>53</v>
      </c>
      <c r="D18" s="24" t="s">
        <v>449</v>
      </c>
      <c r="E18" s="24" t="s">
        <v>450</v>
      </c>
      <c r="F18" s="35" t="s">
        <v>439</v>
      </c>
      <c r="G18" s="21" t="s">
        <v>260</v>
      </c>
      <c r="H18" s="35"/>
      <c r="I18" s="35" t="s">
        <v>259</v>
      </c>
      <c r="J18" s="35" t="s">
        <v>400</v>
      </c>
      <c r="K18" s="35"/>
      <c r="L18" s="23"/>
      <c r="M18" s="22">
        <v>46054</v>
      </c>
      <c r="N18" s="22">
        <v>46356</v>
      </c>
      <c r="O18" s="35"/>
      <c r="P18" s="35">
        <v>4</v>
      </c>
      <c r="Q18" s="35">
        <v>4</v>
      </c>
      <c r="R18" s="35">
        <v>4</v>
      </c>
      <c r="S18" s="35">
        <v>4</v>
      </c>
      <c r="T18" s="35">
        <v>4</v>
      </c>
      <c r="U18" s="35">
        <v>4</v>
      </c>
      <c r="V18" s="35">
        <v>4</v>
      </c>
      <c r="W18" s="35">
        <v>4</v>
      </c>
      <c r="X18" s="35">
        <v>4</v>
      </c>
      <c r="Y18" s="35">
        <v>4</v>
      </c>
      <c r="Z18" s="35"/>
      <c r="AA18" s="21" t="s">
        <v>306</v>
      </c>
      <c r="AB18" s="35" t="s">
        <v>384</v>
      </c>
      <c r="AC18" s="21" t="s">
        <v>135</v>
      </c>
      <c r="AD18" s="35" t="s">
        <v>71</v>
      </c>
      <c r="AF18" s="35" t="s">
        <v>410</v>
      </c>
      <c r="AG18" s="35" t="s">
        <v>402</v>
      </c>
      <c r="AH18" s="35" t="s">
        <v>401</v>
      </c>
      <c r="AI18" s="35" t="s">
        <v>412</v>
      </c>
      <c r="AJ18" s="55"/>
      <c r="AK18" s="34"/>
      <c r="AL18" s="25" t="e">
        <f>IF(OR(UPPER(HLOOKUP(TEXT(EDATE(M18,0),"MMM"),$O$6:$Z$22,C18+1,0))="",UPPER(HLOOKUP(TEXT(EDATE(N18,0),"MMM"),$O$6:$Z$22,C18+1,0))=""),"ERROR","")</f>
        <v>#REF!</v>
      </c>
      <c r="AP18" s="36" t="s">
        <v>121</v>
      </c>
      <c r="AQ18" s="36" t="s">
        <v>134</v>
      </c>
      <c r="AS18" s="36" t="s">
        <v>263</v>
      </c>
      <c r="AT18" s="36" t="str">
        <f t="shared" si="0"/>
        <v>OK</v>
      </c>
      <c r="AU18" s="37" t="s">
        <v>401</v>
      </c>
      <c r="AV18" s="37" t="s">
        <v>401</v>
      </c>
      <c r="AW18" s="37" t="s">
        <v>401</v>
      </c>
      <c r="AX18" s="37" t="e">
        <v>#VALUE!</v>
      </c>
      <c r="AY18" s="37" t="s">
        <v>401</v>
      </c>
      <c r="AZ18" s="37" t="e">
        <v>#VALUE!</v>
      </c>
    </row>
    <row r="19" spans="1:52" ht="98.25" customHeight="1" x14ac:dyDescent="0.3">
      <c r="A19" s="34"/>
      <c r="B19" s="62" t="s">
        <v>405</v>
      </c>
      <c r="C19" s="63">
        <v>54</v>
      </c>
      <c r="D19" s="24" t="s">
        <v>451</v>
      </c>
      <c r="E19" s="24" t="s">
        <v>452</v>
      </c>
      <c r="F19" s="35" t="s">
        <v>439</v>
      </c>
      <c r="G19" s="21" t="s">
        <v>260</v>
      </c>
      <c r="H19" s="35" t="s">
        <v>246</v>
      </c>
      <c r="I19" s="35" t="s">
        <v>259</v>
      </c>
      <c r="J19" s="35" t="s">
        <v>400</v>
      </c>
      <c r="K19" s="21" t="s">
        <v>84</v>
      </c>
      <c r="L19" s="23"/>
      <c r="M19" s="22">
        <v>46054</v>
      </c>
      <c r="N19" s="22">
        <v>46341</v>
      </c>
      <c r="O19" s="35"/>
      <c r="P19" s="35">
        <v>1</v>
      </c>
      <c r="Q19" s="35">
        <v>1</v>
      </c>
      <c r="R19" s="35">
        <v>1</v>
      </c>
      <c r="S19" s="35">
        <v>1</v>
      </c>
      <c r="T19" s="35">
        <v>1</v>
      </c>
      <c r="U19" s="35">
        <v>1</v>
      </c>
      <c r="V19" s="35">
        <v>1</v>
      </c>
      <c r="W19" s="35">
        <v>1</v>
      </c>
      <c r="X19" s="35">
        <v>1</v>
      </c>
      <c r="Y19" s="35">
        <v>1</v>
      </c>
      <c r="Z19" s="35"/>
      <c r="AA19" s="21" t="s">
        <v>306</v>
      </c>
      <c r="AB19" s="35" t="s">
        <v>385</v>
      </c>
      <c r="AC19" s="21" t="s">
        <v>135</v>
      </c>
      <c r="AD19" s="35" t="s">
        <v>71</v>
      </c>
      <c r="AF19" s="35" t="s">
        <v>410</v>
      </c>
      <c r="AG19" s="35" t="s">
        <v>402</v>
      </c>
      <c r="AH19" s="35" t="s">
        <v>403</v>
      </c>
      <c r="AI19" s="35" t="s">
        <v>412</v>
      </c>
      <c r="AJ19" s="55"/>
      <c r="AK19" s="34"/>
      <c r="AL19" s="25" t="e">
        <f>IF(OR(UPPER(HLOOKUP(TEXT(EDATE(M19,0),"MMM"),$O$6:$Z$22,C19+1,0))="",UPPER(HLOOKUP(TEXT(EDATE(N19,0),"MMM"),$O$6:$Z$22,C19+1,0))=""),"ERROR","")</f>
        <v>#REF!</v>
      </c>
      <c r="AP19" s="36" t="s">
        <v>121</v>
      </c>
      <c r="AQ19" s="36" t="s">
        <v>134</v>
      </c>
      <c r="AS19" s="36" t="s">
        <v>263</v>
      </c>
      <c r="AT19" s="36" t="str">
        <f t="shared" si="0"/>
        <v>OK</v>
      </c>
      <c r="AU19" s="37" t="s">
        <v>401</v>
      </c>
      <c r="AV19" s="37" t="s">
        <v>401</v>
      </c>
      <c r="AW19" s="37" t="s">
        <v>401</v>
      </c>
      <c r="AX19" s="37" t="e">
        <v>#VALUE!</v>
      </c>
      <c r="AY19" s="37" t="s">
        <v>401</v>
      </c>
      <c r="AZ19" s="37" t="e">
        <v>#VALUE!</v>
      </c>
    </row>
    <row r="20" spans="1:52" ht="98.25" customHeight="1" x14ac:dyDescent="0.3">
      <c r="A20" s="34"/>
      <c r="B20" s="62" t="s">
        <v>405</v>
      </c>
      <c r="C20" s="63">
        <v>55</v>
      </c>
      <c r="D20" s="24" t="s">
        <v>453</v>
      </c>
      <c r="E20" s="24" t="s">
        <v>419</v>
      </c>
      <c r="F20" s="35" t="s">
        <v>454</v>
      </c>
      <c r="G20" s="21" t="s">
        <v>260</v>
      </c>
      <c r="H20" s="35"/>
      <c r="I20" s="35" t="s">
        <v>259</v>
      </c>
      <c r="J20" s="35" t="s">
        <v>400</v>
      </c>
      <c r="K20" s="35"/>
      <c r="L20" s="23"/>
      <c r="M20" s="22">
        <v>46174</v>
      </c>
      <c r="N20" s="22">
        <v>46188</v>
      </c>
      <c r="O20" s="35"/>
      <c r="P20" s="35"/>
      <c r="Q20" s="35"/>
      <c r="R20" s="35"/>
      <c r="S20" s="35"/>
      <c r="T20" s="35">
        <v>1</v>
      </c>
      <c r="U20" s="35"/>
      <c r="V20" s="35"/>
      <c r="W20" s="35"/>
      <c r="X20" s="35"/>
      <c r="Y20" s="35"/>
      <c r="Z20" s="35"/>
      <c r="AA20" s="21" t="s">
        <v>306</v>
      </c>
      <c r="AB20" s="35" t="s">
        <v>384</v>
      </c>
      <c r="AC20" s="21" t="s">
        <v>135</v>
      </c>
      <c r="AD20" s="35" t="s">
        <v>71</v>
      </c>
      <c r="AF20" s="35" t="s">
        <v>410</v>
      </c>
      <c r="AG20" s="35" t="s">
        <v>402</v>
      </c>
      <c r="AH20" s="35"/>
      <c r="AI20" s="35" t="s">
        <v>412</v>
      </c>
      <c r="AJ20" s="55"/>
      <c r="AK20" s="34"/>
      <c r="AL20" s="25" t="e">
        <f>IF(OR(UPPER(HLOOKUP(TEXT(EDATE(M20,0),"MMM"),$O$6:$Z$22,C20+1,0))="",UPPER(HLOOKUP(TEXT(EDATE(N20,0),"MMM"),$O$6:$Z$22,C20+1,0))=""),"ERROR","")</f>
        <v>#REF!</v>
      </c>
      <c r="AP20" s="36" t="s">
        <v>121</v>
      </c>
      <c r="AQ20" s="36" t="s">
        <v>134</v>
      </c>
      <c r="AS20" s="36" t="s">
        <v>263</v>
      </c>
      <c r="AT20" s="36" t="str">
        <f t="shared" si="0"/>
        <v>OK</v>
      </c>
      <c r="AU20" s="37" t="s">
        <v>401</v>
      </c>
      <c r="AV20" s="37" t="s">
        <v>401</v>
      </c>
      <c r="AW20" s="37" t="s">
        <v>401</v>
      </c>
      <c r="AX20" s="37" t="e">
        <v>#VALUE!</v>
      </c>
      <c r="AY20" s="37" t="s">
        <v>401</v>
      </c>
      <c r="AZ20" s="37" t="e">
        <v>#VALUE!</v>
      </c>
    </row>
    <row r="21" spans="1:52" ht="98.25" customHeight="1" x14ac:dyDescent="0.3">
      <c r="A21" s="34"/>
      <c r="B21" s="62" t="s">
        <v>405</v>
      </c>
      <c r="C21" s="63">
        <v>56</v>
      </c>
      <c r="D21" s="24" t="s">
        <v>455</v>
      </c>
      <c r="E21" s="24" t="s">
        <v>444</v>
      </c>
      <c r="F21" s="35" t="s">
        <v>435</v>
      </c>
      <c r="G21" s="21" t="s">
        <v>260</v>
      </c>
      <c r="H21" s="35" t="s">
        <v>431</v>
      </c>
      <c r="I21" s="35" t="s">
        <v>259</v>
      </c>
      <c r="J21" s="35" t="s">
        <v>400</v>
      </c>
      <c r="K21" s="35"/>
      <c r="L21" s="23"/>
      <c r="M21" s="22">
        <v>46023</v>
      </c>
      <c r="N21" s="22">
        <v>46371</v>
      </c>
      <c r="O21" s="35">
        <v>1</v>
      </c>
      <c r="P21" s="35">
        <v>1</v>
      </c>
      <c r="Q21" s="35">
        <v>1</v>
      </c>
      <c r="R21" s="35">
        <v>1</v>
      </c>
      <c r="S21" s="35">
        <v>1</v>
      </c>
      <c r="T21" s="35">
        <v>1</v>
      </c>
      <c r="U21" s="35">
        <v>1</v>
      </c>
      <c r="V21" s="35">
        <v>1</v>
      </c>
      <c r="W21" s="35">
        <v>1</v>
      </c>
      <c r="X21" s="35">
        <v>1</v>
      </c>
      <c r="Y21" s="35">
        <v>1</v>
      </c>
      <c r="Z21" s="35">
        <v>1</v>
      </c>
      <c r="AA21" s="21" t="s">
        <v>306</v>
      </c>
      <c r="AB21" s="35" t="s">
        <v>383</v>
      </c>
      <c r="AC21" s="21" t="s">
        <v>135</v>
      </c>
      <c r="AD21" s="35" t="s">
        <v>71</v>
      </c>
      <c r="AF21" s="35" t="s">
        <v>410</v>
      </c>
      <c r="AG21" s="35" t="s">
        <v>402</v>
      </c>
      <c r="AH21" s="35" t="s">
        <v>456</v>
      </c>
      <c r="AI21" s="35" t="s">
        <v>412</v>
      </c>
      <c r="AJ21" s="55"/>
      <c r="AK21" s="34"/>
      <c r="AL21" s="25" t="e">
        <f>IF(OR(UPPER(HLOOKUP(TEXT(EDATE(M21,0),"MMM"),$O$6:$Z$22,C21+1,0))="",UPPER(HLOOKUP(TEXT(EDATE(N21,0),"MMM"),$O$6:$Z$22,C21+1,0))=""),"ERROR","")</f>
        <v>#REF!</v>
      </c>
      <c r="AP21" s="36" t="s">
        <v>121</v>
      </c>
      <c r="AQ21" s="36" t="s">
        <v>134</v>
      </c>
      <c r="AS21" s="36" t="s">
        <v>263</v>
      </c>
      <c r="AT21" s="36" t="str">
        <f t="shared" si="0"/>
        <v>OK</v>
      </c>
      <c r="AU21" s="37" t="s">
        <v>401</v>
      </c>
      <c r="AV21" s="37" t="s">
        <v>401</v>
      </c>
      <c r="AW21" s="37" t="s">
        <v>401</v>
      </c>
      <c r="AX21" s="37" t="e">
        <v>#VALUE!</v>
      </c>
      <c r="AY21" s="37" t="s">
        <v>401</v>
      </c>
      <c r="AZ21" s="37" t="e">
        <v>#VALUE!</v>
      </c>
    </row>
    <row r="22" spans="1:52" ht="98.25" customHeight="1" x14ac:dyDescent="0.3">
      <c r="A22" s="34"/>
      <c r="B22" s="62" t="s">
        <v>405</v>
      </c>
      <c r="C22" s="63">
        <v>57</v>
      </c>
      <c r="D22" s="24" t="s">
        <v>457</v>
      </c>
      <c r="E22" s="24" t="s">
        <v>458</v>
      </c>
      <c r="F22" s="35" t="s">
        <v>459</v>
      </c>
      <c r="G22" s="21" t="s">
        <v>260</v>
      </c>
      <c r="H22" s="35" t="s">
        <v>404</v>
      </c>
      <c r="I22" s="35" t="s">
        <v>259</v>
      </c>
      <c r="J22" s="35" t="s">
        <v>400</v>
      </c>
      <c r="K22" s="35"/>
      <c r="L22" s="23"/>
      <c r="M22" s="22">
        <v>46204</v>
      </c>
      <c r="N22" s="22">
        <v>46371</v>
      </c>
      <c r="O22" s="35"/>
      <c r="P22" s="35"/>
      <c r="Q22" s="35"/>
      <c r="R22" s="35"/>
      <c r="S22" s="35"/>
      <c r="T22" s="35"/>
      <c r="U22" s="35">
        <v>1</v>
      </c>
      <c r="V22" s="35"/>
      <c r="W22" s="35"/>
      <c r="X22" s="35"/>
      <c r="Y22" s="35"/>
      <c r="Z22" s="35">
        <v>1</v>
      </c>
      <c r="AA22" s="21" t="s">
        <v>306</v>
      </c>
      <c r="AB22" s="35" t="s">
        <v>383</v>
      </c>
      <c r="AC22" s="21" t="s">
        <v>136</v>
      </c>
      <c r="AD22" s="35" t="s">
        <v>78</v>
      </c>
      <c r="AF22" s="35" t="s">
        <v>410</v>
      </c>
      <c r="AG22" s="35" t="s">
        <v>402</v>
      </c>
      <c r="AH22" s="35" t="s">
        <v>456</v>
      </c>
      <c r="AI22" s="35" t="s">
        <v>412</v>
      </c>
      <c r="AJ22" s="55"/>
      <c r="AK22" s="34"/>
      <c r="AL22" s="25" t="e">
        <f>IF(OR(UPPER(HLOOKUP(TEXT(EDATE(M22,0),"MMM"),$O$6:$Z$22,C22+1,0))="",UPPER(HLOOKUP(TEXT(EDATE(N22,0),"MMM"),$O$6:$Z$22,C22+1,0))=""),"ERROR","")</f>
        <v>#REF!</v>
      </c>
      <c r="AP22" s="36" t="s">
        <v>121</v>
      </c>
      <c r="AQ22" s="36" t="s">
        <v>130</v>
      </c>
      <c r="AS22" s="36" t="s">
        <v>263</v>
      </c>
      <c r="AT22" s="36" t="str">
        <f t="shared" si="0"/>
        <v>OK</v>
      </c>
      <c r="AU22" s="37" t="s">
        <v>401</v>
      </c>
      <c r="AV22" s="37" t="s">
        <v>401</v>
      </c>
      <c r="AW22" s="37" t="s">
        <v>401</v>
      </c>
      <c r="AX22" s="37" t="e">
        <v>#VALUE!</v>
      </c>
      <c r="AY22" s="37" t="s">
        <v>401</v>
      </c>
      <c r="AZ22" s="37" t="e">
        <v>#VALUE!</v>
      </c>
    </row>
  </sheetData>
  <autoFilter ref="A6:BV22" xr:uid="{1B2D544A-2520-4522-BC08-5499FC645BE6}"/>
  <dataConsolidate/>
  <mergeCells count="50">
    <mergeCell ref="AJ156:AJ157"/>
    <mergeCell ref="AJ143:AJ144"/>
    <mergeCell ref="AJ145:AJ146"/>
    <mergeCell ref="AJ152:AJ154"/>
    <mergeCell ref="AJ134:AJ135"/>
    <mergeCell ref="AJ138:AJ139"/>
    <mergeCell ref="AJ141:AJ142"/>
    <mergeCell ref="AJ124:AJ127"/>
    <mergeCell ref="AJ128:AJ131"/>
    <mergeCell ref="AJ132:AJ133"/>
    <mergeCell ref="AJ111:AJ113"/>
    <mergeCell ref="AJ114:AJ115"/>
    <mergeCell ref="AJ116:AJ122"/>
    <mergeCell ref="AJ97:AJ99"/>
    <mergeCell ref="AJ100:AJ104"/>
    <mergeCell ref="AJ105:AJ110"/>
    <mergeCell ref="AJ59:AJ78"/>
    <mergeCell ref="AJ80:AJ91"/>
    <mergeCell ref="AJ94:AJ96"/>
    <mergeCell ref="AJ27:AJ34"/>
    <mergeCell ref="AJ35:AJ46"/>
    <mergeCell ref="AJ47:AJ58"/>
    <mergeCell ref="B7:B22"/>
    <mergeCell ref="AJ7:AJ22"/>
    <mergeCell ref="AJ23:AJ24"/>
    <mergeCell ref="AJ24:AJ26"/>
    <mergeCell ref="AJ7:AJ9"/>
    <mergeCell ref="AJ12:AJ19"/>
    <mergeCell ref="AJ20:AJ21"/>
    <mergeCell ref="AJ12:AJ15"/>
    <mergeCell ref="AJ16:AJ19"/>
    <mergeCell ref="AJ7:AJ11"/>
    <mergeCell ref="AJ10:AJ11"/>
    <mergeCell ref="B5:B6"/>
    <mergeCell ref="C5:F5"/>
    <mergeCell ref="G5:I5"/>
    <mergeCell ref="J5:L5"/>
    <mergeCell ref="M5:N5"/>
    <mergeCell ref="O5:Z5"/>
    <mergeCell ref="AA5:AB5"/>
    <mergeCell ref="AC5:AD5"/>
    <mergeCell ref="AF5:AI5"/>
    <mergeCell ref="AJ7:AJ11"/>
    <mergeCell ref="B2:C2"/>
    <mergeCell ref="E2:X2"/>
    <mergeCell ref="Y2:AD4"/>
    <mergeCell ref="AF2:AI4"/>
    <mergeCell ref="B3:C3"/>
    <mergeCell ref="E3:X4"/>
    <mergeCell ref="B4:C4"/>
  </mergeCells>
  <conditionalFormatting sqref="AU7:AZ22">
    <cfRule type="cellIs" dxfId="0" priority="1" operator="equal">
      <formula>"error"</formula>
    </cfRule>
  </conditionalFormatting>
  <dataValidations count="15">
    <dataValidation type="list" allowBlank="1" showInputMessage="1" showErrorMessage="1" promptTitle="Seleccionar" prompt="Superior jerárquico del factor crítico de éxito que ayuda a impulsar la actividad con la alta dirección." sqref="I7:I22" xr:uid="{F2A02620-E1D0-4163-B8CD-58523DB0F1DF}">
      <formula1>INDIRECT(AS7)</formula1>
    </dataValidation>
    <dataValidation allowBlank="1" showInputMessage="1" showErrorMessage="1" promptTitle="Escribir" prompt="Nombre del profesional del FCE, encargado de reportar el autocontrol de la actividad." sqref="AF7:AF22" xr:uid="{A6DCC029-7D34-4091-A3CC-D49959C47D2A}"/>
    <dataValidation allowBlank="1" showInputMessage="1" showErrorMessage="1" promptTitle="Escribir" prompt="Nombre del Gerente Público del FCG" sqref="AI7:AI22" xr:uid="{1C88B50C-53E7-4C14-93A9-FFDC97505082}"/>
    <dataValidation allowBlank="1" showInputMessage="1" showErrorMessage="1" promptTitle="Escribir" prompt="Nombre del Gerente Público del FCE" sqref="AG7:AG22" xr:uid="{B03174BD-2A32-451F-AD48-0F5228656AAB}"/>
    <dataValidation allowBlank="1" showInputMessage="1" showErrorMessage="1" promptTitle="Escribir" prompt="Meta de la actividad, de acuerdo con lo establecido en la Meta/Producto y Medio de Verificación, que corresponde al mes del autocontrol" sqref="O7:Z22" xr:uid="{9B02A698-62CA-47E2-8D89-14E73AC85A19}"/>
    <dataValidation allowBlank="1" showInputMessage="1" showErrorMessage="1" promptTitle="Escribir" prompt="Área(s) que ayuda a ejecutar la actividad o tiene influencia indispensable sobre el FCE." sqref="H7:H22" xr:uid="{3C1C635D-907E-4980-B0D4-7EF807F35B07}"/>
    <dataValidation allowBlank="1" showInputMessage="1" showErrorMessage="1" promptTitle="Escribir" prompt="Fecha fin de la actividad, de acuerdo con las fechas de entrega del medio de verificación en formato DD/MM/AAAA" sqref="N7:N22" xr:uid="{A86C73E3-340A-479E-9CFD-DBF8AAF3F0DC}"/>
    <dataValidation allowBlank="1" showInputMessage="1" showErrorMessage="1" promptTitle="Escribir" prompt="Fecha de inicio de la actividad, de acuerdo con las fechas de entrega del medio de verificación en formato DD/MM/AAAA" sqref="M7:M22" xr:uid="{E9ED002B-3F91-4936-90AA-00BFF42373E7}"/>
    <dataValidation type="list" allowBlank="1" showInputMessage="1" showErrorMessage="1" promptTitle="Seleccionar" prompt="X si no se requiere recursos de funcionamiento o inversión" sqref="J7:J22" xr:uid="{FB1A4827-1285-407B-AE03-5EEC0D055BB2}">
      <formula1>"X"</formula1>
    </dataValidation>
    <dataValidation allowBlank="1" showInputMessage="1" showErrorMessage="1" promptTitle="Escribir" prompt="Entregable o soporte de la actividad establecida por la primera línea de defensa en el plan de acción que evidenciará el cumplimiento de la meta producto de la actividad, la cual es verificada en el monitoreo por la segunda línea de defensa. " sqref="F7:F22" xr:uid="{3E82288D-CD24-4D12-B063-1C9EB263D4DC}"/>
    <dataValidation allowBlank="1" showInputMessage="1" showErrorMessage="1" promptTitle="Escribir" prompt="Expresión concreta y cuantificable establecida por la primera línea de defensa en el plan de acción que evidenciará el cumplimiento de la actividad." sqref="E7:E22" xr:uid="{3C5906A7-4EFF-4396-8BE8-DB572D5BFDF5}"/>
    <dataValidation allowBlank="1" showInputMessage="1" showErrorMessage="1" promptTitle="Escribir" prompt="Nombre de la actividad (Inicia con verbo en infinitivo)" sqref="D7:D22" xr:uid="{CE7452B3-0BB7-43CD-994D-621B2489B6D2}"/>
    <dataValidation allowBlank="1" showInputMessage="1" showErrorMessage="1" promptTitle="Escribir" prompt="Nombre del Gerente Público del FCI" sqref="AH7:AH22" xr:uid="{B146894F-4112-43D4-A959-4C1A9AB53266}"/>
    <dataValidation type="list" allowBlank="1" showInputMessage="1" showErrorMessage="1" promptTitle="Seleccionar" prompt="Política del Modelo Integrado de Planeación Gestión a la que se articula la actividad" sqref="AD7:AD22" xr:uid="{A7BDC1CF-B1F7-4346-8234-40B7446D642D}">
      <formula1>INDIRECT(AQ7)</formula1>
    </dataValidation>
    <dataValidation type="list" allowBlank="1" showInputMessage="1" showErrorMessage="1" promptTitle="Seleccionar" prompt="Subproceso al que contribuye el cumplimiento de la actividad" sqref="AB7:AB22" xr:uid="{1025E7AA-6246-490D-9E7C-D949984EFBE2}">
      <formula1>INDIRECT(AP7)</formula1>
    </dataValidation>
  </dataValidations>
  <printOptions horizontalCentered="1"/>
  <pageMargins left="0" right="0" top="0.74803149606299213" bottom="0.74803149606299213" header="0.31496062992125984" footer="0.31496062992125984"/>
  <pageSetup scale="50" orientation="landscape" r:id="rId1"/>
  <headerFooter>
    <oddFooter>&amp;LMPEE0109F01-06</oddFooter>
  </headerFooter>
  <drawing r:id="rId2"/>
  <extLst>
    <ext xmlns:x14="http://schemas.microsoft.com/office/spreadsheetml/2009/9/main" uri="{CCE6A557-97BC-4b89-ADB6-D9C93CAAB3DF}">
      <x14:dataValidations xmlns:xm="http://schemas.microsoft.com/office/excel/2006/main" count="6">
        <x14:dataValidation type="list" allowBlank="1" showInputMessage="1" showErrorMessage="1" promptTitle="Seleccionar" prompt="Programa de funcionamiento, en el caso que aplique" xr:uid="{DD1952BB-4912-4226-BF53-6F3A24E6A61E}">
          <x14:formula1>
            <xm:f>Tablas!$A$2</xm:f>
          </x14:formula1>
          <xm:sqref>K19</xm:sqref>
        </x14:dataValidation>
        <x14:dataValidation type="list" allowBlank="1" showInputMessage="1" showErrorMessage="1" promptTitle="Seleccionar" prompt="Área que ejecuta la actividad o tiene mayor impacto directo en el resultado.  " xr:uid="{8F75275A-5503-480E-8F72-8FAA38EEA9EE}">
          <x14:formula1>
            <xm:f>Tablas!$E$2:$E$68</xm:f>
          </x14:formula1>
          <xm:sqref>G7:G22</xm:sqref>
        </x14:dataValidation>
        <x14:dataValidation type="list" allowBlank="1" showInputMessage="1" showErrorMessage="1" promptTitle="Seleccionar" prompt="Programa de inversión en el caso que aplique" xr:uid="{56965E75-1D89-4B32-BB06-19D3532D8CB4}">
          <x14:formula1>
            <xm:f>Tablas!$C$2:$C$6</xm:f>
          </x14:formula1>
          <xm:sqref>L7:L22</xm:sqref>
        </x14:dataValidation>
        <x14:dataValidation type="list" allowBlank="1" showInputMessage="1" showErrorMessage="1" promptTitle="Seleccionar" prompt="Dimensión del Modelo Integrado de Planeación Gestión a la que se articula la actividad" xr:uid="{C353AA18-C46F-468B-88BB-7EB6E9BAA03E}">
          <x14:formula1>
            <xm:f>Tablas!$Q$2:$Q$8</xm:f>
          </x14:formula1>
          <xm:sqref>AC7:AC22</xm:sqref>
        </x14:dataValidation>
        <x14:dataValidation type="list" allowBlank="1" showInputMessage="1" showErrorMessage="1" promptTitle="Seleccionar" prompt="Proceso al que contribuye el cumplimiento de la actividad" xr:uid="{6B835AAD-38EF-4B29-898E-A5B5A03F834C}">
          <x14:formula1>
            <xm:f>Tablas!$AE$2:$AE$20</xm:f>
          </x14:formula1>
          <xm:sqref>AA7:AA22</xm:sqref>
        </x14:dataValidation>
        <x14:dataValidation type="list" allowBlank="1" showInputMessage="1" showErrorMessage="1" promptTitle="Seleccionar" prompt="Subproceso al que contribuye el cumplimiento de la actividad" xr:uid="{9AFA4807-BD85-44D3-92E8-9894578CCC17}">
          <x14:formula1>
            <xm:f>Tablas!$AE$2:$AE$20</xm:f>
          </x14:formula1>
          <xm:sqref>AA7:AA22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F92"/>
  <sheetViews>
    <sheetView topLeftCell="C58" zoomScaleNormal="100" workbookViewId="0">
      <selection activeCell="G59" sqref="G59"/>
    </sheetView>
  </sheetViews>
  <sheetFormatPr baseColWidth="10" defaultRowHeight="14.5" x14ac:dyDescent="0.35"/>
  <cols>
    <col min="1" max="1" width="21.1796875" customWidth="1"/>
    <col min="2" max="2" width="1.7265625" customWidth="1"/>
    <col min="3" max="3" width="51.81640625" customWidth="1"/>
    <col min="5" max="5" width="20.26953125" customWidth="1"/>
    <col min="7" max="7" width="24.54296875" customWidth="1"/>
    <col min="11" max="12" width="19.26953125" customWidth="1"/>
    <col min="14" max="14" width="30.26953125" customWidth="1"/>
    <col min="17" max="18" width="24.453125" customWidth="1"/>
    <col min="20" max="20" width="20.1796875" customWidth="1"/>
    <col min="21" max="21" width="29.453125" customWidth="1"/>
    <col min="26" max="26" width="33.81640625" style="5" customWidth="1"/>
    <col min="27" max="27" width="11.453125" style="6"/>
    <col min="28" max="28" width="36.26953125" style="5" customWidth="1"/>
    <col min="31" max="31" width="37.54296875" style="4" customWidth="1"/>
  </cols>
  <sheetData>
    <row r="1" spans="1:32" ht="20.5" thickBot="1" x14ac:dyDescent="0.4">
      <c r="A1" s="1" t="s">
        <v>85</v>
      </c>
      <c r="C1" s="1" t="s">
        <v>86</v>
      </c>
      <c r="E1" s="7" t="s">
        <v>93</v>
      </c>
      <c r="F1" s="7" t="s">
        <v>126</v>
      </c>
      <c r="G1" s="7" t="s">
        <v>94</v>
      </c>
      <c r="H1" s="16"/>
      <c r="I1" s="1" t="s">
        <v>94</v>
      </c>
      <c r="J1" s="12" t="s">
        <v>126</v>
      </c>
      <c r="K1" s="1" t="s">
        <v>93</v>
      </c>
      <c r="L1" s="12" t="s">
        <v>126</v>
      </c>
      <c r="N1" s="1" t="s">
        <v>35</v>
      </c>
      <c r="Q1" s="12" t="s">
        <v>61</v>
      </c>
      <c r="R1" s="12" t="s">
        <v>126</v>
      </c>
      <c r="T1" s="7" t="s">
        <v>83</v>
      </c>
      <c r="U1" s="7" t="s">
        <v>62</v>
      </c>
      <c r="Z1" s="10" t="s">
        <v>56</v>
      </c>
      <c r="AA1" s="10" t="s">
        <v>126</v>
      </c>
      <c r="AB1" s="10" t="s">
        <v>57</v>
      </c>
      <c r="AE1" s="10" t="s">
        <v>127</v>
      </c>
      <c r="AF1" s="10" t="s">
        <v>126</v>
      </c>
    </row>
    <row r="2" spans="1:32" ht="46.5" thickBot="1" x14ac:dyDescent="0.4">
      <c r="A2" s="2" t="s">
        <v>84</v>
      </c>
      <c r="C2" s="3" t="s">
        <v>87</v>
      </c>
      <c r="E2" s="18" t="s">
        <v>205</v>
      </c>
      <c r="F2" s="19" t="s">
        <v>210</v>
      </c>
      <c r="G2" s="18" t="s">
        <v>205</v>
      </c>
      <c r="H2" s="17"/>
      <c r="I2" s="2" t="s">
        <v>138</v>
      </c>
      <c r="J2">
        <v>10200</v>
      </c>
      <c r="K2" s="2" t="s">
        <v>141</v>
      </c>
      <c r="L2">
        <v>10200</v>
      </c>
      <c r="N2" s="2" t="s">
        <v>36</v>
      </c>
      <c r="Q2" s="13" t="s">
        <v>92</v>
      </c>
      <c r="R2" s="13" t="s">
        <v>128</v>
      </c>
      <c r="T2" s="14" t="s">
        <v>128</v>
      </c>
      <c r="U2" s="15" t="s">
        <v>63</v>
      </c>
      <c r="Z2" s="8" t="s">
        <v>285</v>
      </c>
      <c r="AA2" s="9" t="s">
        <v>96</v>
      </c>
      <c r="AB2" s="8" t="s">
        <v>286</v>
      </c>
      <c r="AE2" s="11" t="s">
        <v>285</v>
      </c>
      <c r="AF2" s="11" t="s">
        <v>96</v>
      </c>
    </row>
    <row r="3" spans="1:32" ht="46.5" thickBot="1" x14ac:dyDescent="0.4">
      <c r="C3" s="3" t="s">
        <v>88</v>
      </c>
      <c r="E3" s="18" t="s">
        <v>206</v>
      </c>
      <c r="F3" s="19" t="s">
        <v>210</v>
      </c>
      <c r="G3" s="18" t="s">
        <v>205</v>
      </c>
      <c r="H3" s="17"/>
      <c r="I3" s="2" t="s">
        <v>141</v>
      </c>
      <c r="J3">
        <v>11100</v>
      </c>
      <c r="K3" s="2" t="s">
        <v>172</v>
      </c>
      <c r="L3">
        <v>10200</v>
      </c>
      <c r="N3" s="2" t="s">
        <v>37</v>
      </c>
      <c r="Q3" s="13" t="s">
        <v>95</v>
      </c>
      <c r="R3" s="13" t="s">
        <v>129</v>
      </c>
      <c r="T3" s="14" t="s">
        <v>128</v>
      </c>
      <c r="U3" s="15" t="s">
        <v>64</v>
      </c>
      <c r="Z3" s="8" t="s">
        <v>285</v>
      </c>
      <c r="AA3" s="9" t="s">
        <v>96</v>
      </c>
      <c r="AB3" s="8" t="s">
        <v>287</v>
      </c>
      <c r="AE3" s="8" t="s">
        <v>291</v>
      </c>
      <c r="AF3" s="11" t="s">
        <v>97</v>
      </c>
    </row>
    <row r="4" spans="1:32" ht="58" thickBot="1" x14ac:dyDescent="0.4">
      <c r="C4" s="3" t="s">
        <v>89</v>
      </c>
      <c r="E4" s="18" t="s">
        <v>207</v>
      </c>
      <c r="F4" s="19" t="s">
        <v>210</v>
      </c>
      <c r="G4" s="18" t="s">
        <v>205</v>
      </c>
      <c r="H4" s="17"/>
      <c r="I4" s="2" t="s">
        <v>172</v>
      </c>
      <c r="J4">
        <v>12100</v>
      </c>
      <c r="K4" s="2" t="s">
        <v>177</v>
      </c>
      <c r="L4">
        <v>10200</v>
      </c>
      <c r="N4" s="2" t="s">
        <v>38</v>
      </c>
      <c r="Q4" s="13" t="s">
        <v>135</v>
      </c>
      <c r="R4" s="13" t="s">
        <v>134</v>
      </c>
      <c r="T4" s="14" t="s">
        <v>129</v>
      </c>
      <c r="U4" s="15" t="s">
        <v>65</v>
      </c>
      <c r="Z4" s="8" t="s">
        <v>285</v>
      </c>
      <c r="AA4" s="9" t="s">
        <v>96</v>
      </c>
      <c r="AB4" s="8" t="s">
        <v>288</v>
      </c>
      <c r="AE4" s="8" t="s">
        <v>292</v>
      </c>
      <c r="AF4" s="11" t="s">
        <v>98</v>
      </c>
    </row>
    <row r="5" spans="1:32" ht="46.5" thickBot="1" x14ac:dyDescent="0.4">
      <c r="C5" s="3" t="s">
        <v>90</v>
      </c>
      <c r="E5" s="18" t="s">
        <v>208</v>
      </c>
      <c r="F5" s="19" t="s">
        <v>210</v>
      </c>
      <c r="G5" s="18" t="s">
        <v>205</v>
      </c>
      <c r="H5" s="17"/>
      <c r="I5" s="2" t="s">
        <v>177</v>
      </c>
      <c r="J5">
        <v>13100</v>
      </c>
      <c r="K5" s="2" t="s">
        <v>184</v>
      </c>
      <c r="L5">
        <v>10200</v>
      </c>
      <c r="N5" s="2" t="s">
        <v>39</v>
      </c>
      <c r="Q5" s="13" t="s">
        <v>136</v>
      </c>
      <c r="R5" s="13" t="s">
        <v>130</v>
      </c>
      <c r="T5" s="14" t="s">
        <v>129</v>
      </c>
      <c r="U5" s="15" t="s">
        <v>66</v>
      </c>
      <c r="Z5" s="8" t="s">
        <v>285</v>
      </c>
      <c r="AA5" s="9" t="s">
        <v>96</v>
      </c>
      <c r="AB5" s="8" t="s">
        <v>289</v>
      </c>
      <c r="AE5" s="8" t="s">
        <v>293</v>
      </c>
      <c r="AF5" s="11" t="s">
        <v>99</v>
      </c>
    </row>
    <row r="6" spans="1:32" ht="69.5" thickBot="1" x14ac:dyDescent="0.4">
      <c r="C6" s="3" t="s">
        <v>91</v>
      </c>
      <c r="E6" s="18" t="s">
        <v>209</v>
      </c>
      <c r="F6" s="19" t="s">
        <v>214</v>
      </c>
      <c r="G6" s="18" t="s">
        <v>208</v>
      </c>
      <c r="H6" s="17"/>
      <c r="I6" s="2" t="s">
        <v>184</v>
      </c>
      <c r="J6">
        <v>14100</v>
      </c>
      <c r="K6" s="2" t="s">
        <v>191</v>
      </c>
      <c r="L6">
        <v>10200</v>
      </c>
      <c r="N6" s="2" t="s">
        <v>40</v>
      </c>
      <c r="Q6" s="13" t="s">
        <v>137</v>
      </c>
      <c r="R6" s="13" t="s">
        <v>131</v>
      </c>
      <c r="T6" s="14" t="s">
        <v>129</v>
      </c>
      <c r="U6" s="15" t="s">
        <v>67</v>
      </c>
      <c r="Z6" s="8" t="s">
        <v>285</v>
      </c>
      <c r="AA6" s="9" t="s">
        <v>96</v>
      </c>
      <c r="AB6" s="8" t="s">
        <v>290</v>
      </c>
      <c r="AE6" s="8" t="s">
        <v>294</v>
      </c>
      <c r="AF6" s="11" t="s">
        <v>100</v>
      </c>
    </row>
    <row r="7" spans="1:32" ht="35" thickBot="1" x14ac:dyDescent="0.4">
      <c r="E7" s="18" t="s">
        <v>211</v>
      </c>
      <c r="F7" s="19" t="s">
        <v>214</v>
      </c>
      <c r="G7" s="18" t="s">
        <v>208</v>
      </c>
      <c r="H7" s="17"/>
      <c r="I7" s="2" t="s">
        <v>191</v>
      </c>
      <c r="J7">
        <v>15100</v>
      </c>
      <c r="K7" s="2" t="s">
        <v>194</v>
      </c>
      <c r="L7">
        <v>10200</v>
      </c>
      <c r="N7" s="2" t="s">
        <v>41</v>
      </c>
      <c r="Q7" s="13" t="s">
        <v>81</v>
      </c>
      <c r="R7" s="13" t="s">
        <v>132</v>
      </c>
      <c r="T7" s="14" t="s">
        <v>134</v>
      </c>
      <c r="U7" s="15" t="s">
        <v>68</v>
      </c>
      <c r="Z7" s="8" t="s">
        <v>291</v>
      </c>
      <c r="AA7" s="9" t="s">
        <v>97</v>
      </c>
      <c r="AB7" s="8" t="s">
        <v>309</v>
      </c>
      <c r="AE7" s="8" t="s">
        <v>295</v>
      </c>
      <c r="AF7" s="11" t="s">
        <v>101</v>
      </c>
    </row>
    <row r="8" spans="1:32" ht="35" thickBot="1" x14ac:dyDescent="0.4">
      <c r="E8" s="18" t="s">
        <v>212</v>
      </c>
      <c r="F8" s="19" t="s">
        <v>214</v>
      </c>
      <c r="G8" s="18" t="s">
        <v>208</v>
      </c>
      <c r="H8" s="17"/>
      <c r="I8" s="2" t="s">
        <v>194</v>
      </c>
      <c r="J8">
        <v>24100</v>
      </c>
      <c r="K8" s="2" t="s">
        <v>197</v>
      </c>
      <c r="L8">
        <v>10200</v>
      </c>
      <c r="N8" s="2" t="s">
        <v>42</v>
      </c>
      <c r="Q8" s="13" t="s">
        <v>82</v>
      </c>
      <c r="R8" s="13" t="s">
        <v>133</v>
      </c>
      <c r="T8" s="14" t="s">
        <v>134</v>
      </c>
      <c r="U8" s="15" t="s">
        <v>69</v>
      </c>
      <c r="Z8" s="8" t="s">
        <v>291</v>
      </c>
      <c r="AA8" s="9" t="s">
        <v>97</v>
      </c>
      <c r="AB8" s="8" t="s">
        <v>310</v>
      </c>
      <c r="AE8" s="8" t="s">
        <v>296</v>
      </c>
      <c r="AF8" s="11" t="s">
        <v>102</v>
      </c>
    </row>
    <row r="9" spans="1:32" ht="46.5" thickBot="1" x14ac:dyDescent="0.4">
      <c r="E9" s="18" t="s">
        <v>213</v>
      </c>
      <c r="F9" s="19" t="s">
        <v>214</v>
      </c>
      <c r="G9" s="18" t="s">
        <v>208</v>
      </c>
      <c r="H9" s="17"/>
      <c r="I9" s="2" t="s">
        <v>197</v>
      </c>
      <c r="J9">
        <v>25100</v>
      </c>
      <c r="K9" s="2" t="s">
        <v>202</v>
      </c>
      <c r="L9">
        <v>10200</v>
      </c>
      <c r="N9" s="2" t="s">
        <v>43</v>
      </c>
      <c r="T9" s="14" t="s">
        <v>134</v>
      </c>
      <c r="U9" s="15" t="s">
        <v>70</v>
      </c>
      <c r="Z9" s="8" t="s">
        <v>292</v>
      </c>
      <c r="AA9" s="9" t="s">
        <v>98</v>
      </c>
      <c r="AB9" s="8" t="s">
        <v>311</v>
      </c>
      <c r="AE9" s="8" t="s">
        <v>297</v>
      </c>
      <c r="AF9" s="11" t="s">
        <v>103</v>
      </c>
    </row>
    <row r="10" spans="1:32" ht="35" thickBot="1" x14ac:dyDescent="0.4">
      <c r="E10" s="18" t="s">
        <v>215</v>
      </c>
      <c r="F10" s="19" t="s">
        <v>210</v>
      </c>
      <c r="G10" s="18" t="s">
        <v>205</v>
      </c>
      <c r="H10" s="17"/>
      <c r="I10" s="2" t="s">
        <v>202</v>
      </c>
      <c r="J10">
        <v>26100</v>
      </c>
      <c r="K10" s="2" t="s">
        <v>160</v>
      </c>
      <c r="L10">
        <v>10200</v>
      </c>
      <c r="N10" s="2" t="s">
        <v>44</v>
      </c>
      <c r="T10" s="14" t="s">
        <v>134</v>
      </c>
      <c r="U10" s="15" t="s">
        <v>71</v>
      </c>
      <c r="Z10" s="8" t="s">
        <v>292</v>
      </c>
      <c r="AA10" s="9" t="s">
        <v>98</v>
      </c>
      <c r="AB10" s="8" t="s">
        <v>312</v>
      </c>
      <c r="AE10" s="8" t="s">
        <v>298</v>
      </c>
      <c r="AF10" s="11" t="s">
        <v>105</v>
      </c>
    </row>
    <row r="11" spans="1:32" ht="46.5" thickBot="1" x14ac:dyDescent="0.4">
      <c r="E11" s="18" t="s">
        <v>216</v>
      </c>
      <c r="F11" s="19" t="s">
        <v>220</v>
      </c>
      <c r="G11" s="18" t="s">
        <v>215</v>
      </c>
      <c r="H11" s="17"/>
      <c r="I11" s="2" t="s">
        <v>160</v>
      </c>
      <c r="J11">
        <v>30100</v>
      </c>
      <c r="K11" s="2" t="s">
        <v>144</v>
      </c>
      <c r="L11">
        <v>10200</v>
      </c>
      <c r="N11" s="2" t="s">
        <v>45</v>
      </c>
      <c r="T11" s="14" t="s">
        <v>134</v>
      </c>
      <c r="U11" s="15" t="s">
        <v>72</v>
      </c>
      <c r="Z11" s="8" t="s">
        <v>292</v>
      </c>
      <c r="AA11" s="9" t="s">
        <v>98</v>
      </c>
      <c r="AB11" s="8" t="s">
        <v>313</v>
      </c>
      <c r="AE11" s="20" t="s">
        <v>299</v>
      </c>
      <c r="AF11" s="11" t="s">
        <v>107</v>
      </c>
    </row>
    <row r="12" spans="1:32" ht="46.5" thickBot="1" x14ac:dyDescent="0.4">
      <c r="E12" s="18" t="s">
        <v>217</v>
      </c>
      <c r="F12" s="19" t="s">
        <v>220</v>
      </c>
      <c r="G12" s="18" t="s">
        <v>215</v>
      </c>
      <c r="H12" s="17"/>
      <c r="I12" s="2" t="s">
        <v>144</v>
      </c>
      <c r="J12">
        <v>60100</v>
      </c>
      <c r="K12" s="2" t="s">
        <v>139</v>
      </c>
      <c r="L12">
        <v>10200</v>
      </c>
      <c r="N12" s="2" t="s">
        <v>46</v>
      </c>
      <c r="T12" s="14" t="s">
        <v>134</v>
      </c>
      <c r="U12" s="15" t="s">
        <v>74</v>
      </c>
      <c r="Z12" s="8" t="s">
        <v>292</v>
      </c>
      <c r="AA12" s="9" t="s">
        <v>98</v>
      </c>
      <c r="AB12" s="8" t="s">
        <v>314</v>
      </c>
      <c r="AE12" s="20" t="s">
        <v>300</v>
      </c>
      <c r="AF12" s="11" t="s">
        <v>109</v>
      </c>
    </row>
    <row r="13" spans="1:32" ht="46.5" thickBot="1" x14ac:dyDescent="0.4">
      <c r="E13" s="18" t="s">
        <v>218</v>
      </c>
      <c r="F13" s="19" t="s">
        <v>220</v>
      </c>
      <c r="G13" s="18" t="s">
        <v>215</v>
      </c>
      <c r="H13" s="17"/>
      <c r="K13" s="2" t="s">
        <v>140</v>
      </c>
      <c r="L13">
        <v>10200</v>
      </c>
      <c r="N13" s="2" t="s">
        <v>47</v>
      </c>
      <c r="T13" s="14" t="s">
        <v>134</v>
      </c>
      <c r="U13" s="15" t="s">
        <v>75</v>
      </c>
      <c r="Z13" s="8" t="s">
        <v>292</v>
      </c>
      <c r="AA13" s="9" t="s">
        <v>98</v>
      </c>
      <c r="AB13" s="8" t="s">
        <v>315</v>
      </c>
      <c r="AE13" s="20" t="s">
        <v>301</v>
      </c>
      <c r="AF13" s="11" t="s">
        <v>111</v>
      </c>
    </row>
    <row r="14" spans="1:32" ht="35" thickBot="1" x14ac:dyDescent="0.4">
      <c r="E14" s="18" t="s">
        <v>219</v>
      </c>
      <c r="F14" s="19" t="s">
        <v>220</v>
      </c>
      <c r="G14" s="18" t="s">
        <v>215</v>
      </c>
      <c r="H14" s="17"/>
      <c r="K14" s="2" t="s">
        <v>168</v>
      </c>
      <c r="L14">
        <v>11100</v>
      </c>
      <c r="N14" s="2" t="s">
        <v>48</v>
      </c>
      <c r="T14" s="14" t="s">
        <v>134</v>
      </c>
      <c r="U14" s="15" t="s">
        <v>76</v>
      </c>
      <c r="Z14" s="8" t="s">
        <v>292</v>
      </c>
      <c r="AA14" s="9" t="s">
        <v>98</v>
      </c>
      <c r="AB14" s="8" t="s">
        <v>316</v>
      </c>
      <c r="AE14" s="20" t="s">
        <v>302</v>
      </c>
      <c r="AF14" s="11" t="s">
        <v>113</v>
      </c>
    </row>
    <row r="15" spans="1:32" ht="35" thickBot="1" x14ac:dyDescent="0.4">
      <c r="E15" s="18" t="s">
        <v>221</v>
      </c>
      <c r="F15" s="19" t="s">
        <v>210</v>
      </c>
      <c r="G15" s="18" t="s">
        <v>205</v>
      </c>
      <c r="H15" s="17"/>
      <c r="K15" s="2" t="s">
        <v>169</v>
      </c>
      <c r="L15">
        <v>11100</v>
      </c>
      <c r="N15" s="2" t="s">
        <v>49</v>
      </c>
      <c r="T15" s="14" t="s">
        <v>134</v>
      </c>
      <c r="U15" s="15" t="s">
        <v>77</v>
      </c>
      <c r="Z15" s="8" t="s">
        <v>292</v>
      </c>
      <c r="AA15" s="9" t="s">
        <v>98</v>
      </c>
      <c r="AB15" s="8" t="s">
        <v>317</v>
      </c>
      <c r="AE15" s="20" t="s">
        <v>303</v>
      </c>
      <c r="AF15" s="11" t="s">
        <v>115</v>
      </c>
    </row>
    <row r="16" spans="1:32" ht="29.5" thickBot="1" x14ac:dyDescent="0.4">
      <c r="E16" s="18" t="s">
        <v>222</v>
      </c>
      <c r="F16" s="19" t="s">
        <v>228</v>
      </c>
      <c r="G16" s="18" t="s">
        <v>221</v>
      </c>
      <c r="H16" s="17"/>
      <c r="K16" s="2" t="s">
        <v>170</v>
      </c>
      <c r="L16">
        <v>11100</v>
      </c>
      <c r="N16" s="2" t="s">
        <v>50</v>
      </c>
      <c r="T16" s="14" t="s">
        <v>130</v>
      </c>
      <c r="U16" s="15" t="s">
        <v>78</v>
      </c>
      <c r="Z16" s="8" t="s">
        <v>292</v>
      </c>
      <c r="AA16" s="9" t="s">
        <v>98</v>
      </c>
      <c r="AB16" s="8" t="s">
        <v>318</v>
      </c>
      <c r="AE16" s="20" t="s">
        <v>304</v>
      </c>
      <c r="AF16" s="11" t="s">
        <v>117</v>
      </c>
    </row>
    <row r="17" spans="5:32" ht="35" thickBot="1" x14ac:dyDescent="0.4">
      <c r="E17" s="18" t="s">
        <v>223</v>
      </c>
      <c r="F17" s="19" t="s">
        <v>228</v>
      </c>
      <c r="G17" s="18" t="s">
        <v>221</v>
      </c>
      <c r="H17" s="17"/>
      <c r="K17" s="2" t="s">
        <v>171</v>
      </c>
      <c r="L17">
        <v>11100</v>
      </c>
      <c r="N17" s="2" t="s">
        <v>51</v>
      </c>
      <c r="T17" s="14" t="s">
        <v>131</v>
      </c>
      <c r="U17" s="15" t="s">
        <v>79</v>
      </c>
      <c r="Z17" s="8" t="s">
        <v>292</v>
      </c>
      <c r="AA17" s="9" t="s">
        <v>98</v>
      </c>
      <c r="AB17" s="8" t="s">
        <v>319</v>
      </c>
      <c r="AE17" s="20" t="s">
        <v>305</v>
      </c>
      <c r="AF17" s="11" t="s">
        <v>119</v>
      </c>
    </row>
    <row r="18" spans="5:32" ht="46.5" thickBot="1" x14ac:dyDescent="0.4">
      <c r="E18" s="18" t="s">
        <v>224</v>
      </c>
      <c r="F18" s="19" t="s">
        <v>228</v>
      </c>
      <c r="G18" s="18" t="s">
        <v>221</v>
      </c>
      <c r="H18" s="17"/>
      <c r="K18" s="2" t="s">
        <v>173</v>
      </c>
      <c r="L18">
        <v>12100</v>
      </c>
      <c r="N18" s="2" t="s">
        <v>52</v>
      </c>
      <c r="T18" s="14" t="s">
        <v>131</v>
      </c>
      <c r="U18" s="15" t="s">
        <v>80</v>
      </c>
      <c r="Z18" s="8" t="s">
        <v>292</v>
      </c>
      <c r="AA18" s="9" t="s">
        <v>98</v>
      </c>
      <c r="AB18" s="8" t="s">
        <v>320</v>
      </c>
      <c r="AE18" s="20" t="s">
        <v>306</v>
      </c>
      <c r="AF18" s="11" t="s">
        <v>121</v>
      </c>
    </row>
    <row r="19" spans="5:32" ht="35" thickBot="1" x14ac:dyDescent="0.4">
      <c r="E19" s="18" t="s">
        <v>225</v>
      </c>
      <c r="F19" s="19" t="s">
        <v>228</v>
      </c>
      <c r="G19" s="18" t="s">
        <v>221</v>
      </c>
      <c r="H19" s="17"/>
      <c r="K19" s="2" t="s">
        <v>174</v>
      </c>
      <c r="L19">
        <v>12100</v>
      </c>
      <c r="N19" s="2" t="s">
        <v>53</v>
      </c>
      <c r="T19" s="14" t="s">
        <v>131</v>
      </c>
      <c r="U19" s="15" t="s">
        <v>73</v>
      </c>
      <c r="Z19" s="8" t="s">
        <v>292</v>
      </c>
      <c r="AA19" s="9" t="s">
        <v>98</v>
      </c>
      <c r="AB19" s="8" t="s">
        <v>321</v>
      </c>
      <c r="AE19" s="20" t="s">
        <v>307</v>
      </c>
      <c r="AF19" s="11" t="s">
        <v>123</v>
      </c>
    </row>
    <row r="20" spans="5:32" ht="46.5" thickBot="1" x14ac:dyDescent="0.4">
      <c r="E20" s="18" t="s">
        <v>226</v>
      </c>
      <c r="F20" s="19" t="s">
        <v>228</v>
      </c>
      <c r="G20" s="18" t="s">
        <v>221</v>
      </c>
      <c r="H20" s="17"/>
      <c r="K20" s="2" t="s">
        <v>175</v>
      </c>
      <c r="L20">
        <v>12100</v>
      </c>
      <c r="N20" s="2" t="s">
        <v>54</v>
      </c>
      <c r="T20" s="14" t="s">
        <v>132</v>
      </c>
      <c r="U20" s="15" t="s">
        <v>81</v>
      </c>
      <c r="Z20" s="8" t="s">
        <v>293</v>
      </c>
      <c r="AA20" s="9" t="s">
        <v>99</v>
      </c>
      <c r="AB20" s="8" t="s">
        <v>322</v>
      </c>
      <c r="AE20" s="20" t="s">
        <v>308</v>
      </c>
      <c r="AF20" s="11" t="s">
        <v>125</v>
      </c>
    </row>
    <row r="21" spans="5:32" ht="35" thickBot="1" x14ac:dyDescent="0.4">
      <c r="E21" s="18" t="s">
        <v>227</v>
      </c>
      <c r="F21" s="19" t="s">
        <v>228</v>
      </c>
      <c r="G21" s="18" t="s">
        <v>221</v>
      </c>
      <c r="H21" s="17"/>
      <c r="K21" s="2" t="s">
        <v>176</v>
      </c>
      <c r="L21">
        <v>12100</v>
      </c>
      <c r="N21" s="2" t="s">
        <v>55</v>
      </c>
      <c r="T21" s="14" t="s">
        <v>133</v>
      </c>
      <c r="U21" s="15" t="s">
        <v>82</v>
      </c>
      <c r="Z21" s="8" t="s">
        <v>293</v>
      </c>
      <c r="AA21" s="9" t="s">
        <v>99</v>
      </c>
      <c r="AB21" s="8" t="s">
        <v>323</v>
      </c>
    </row>
    <row r="22" spans="5:32" ht="46.5" thickBot="1" x14ac:dyDescent="0.4">
      <c r="E22" s="18" t="s">
        <v>229</v>
      </c>
      <c r="F22" s="19" t="s">
        <v>210</v>
      </c>
      <c r="G22" s="18" t="s">
        <v>205</v>
      </c>
      <c r="H22" s="17"/>
      <c r="K22" s="2" t="s">
        <v>178</v>
      </c>
      <c r="L22">
        <v>13100</v>
      </c>
      <c r="Z22" s="8" t="s">
        <v>294</v>
      </c>
      <c r="AA22" s="9" t="s">
        <v>100</v>
      </c>
      <c r="AB22" s="8" t="s">
        <v>324</v>
      </c>
    </row>
    <row r="23" spans="5:32" ht="35" thickBot="1" x14ac:dyDescent="0.4">
      <c r="E23" s="18" t="s">
        <v>230</v>
      </c>
      <c r="F23" s="19" t="s">
        <v>236</v>
      </c>
      <c r="G23" s="18" t="s">
        <v>229</v>
      </c>
      <c r="H23" s="17"/>
      <c r="K23" s="2" t="s">
        <v>179</v>
      </c>
      <c r="L23">
        <v>13100</v>
      </c>
      <c r="Z23" s="8" t="s">
        <v>294</v>
      </c>
      <c r="AA23" s="9" t="s">
        <v>100</v>
      </c>
      <c r="AB23" s="8" t="s">
        <v>325</v>
      </c>
    </row>
    <row r="24" spans="5:32" ht="35" thickBot="1" x14ac:dyDescent="0.4">
      <c r="E24" s="18" t="s">
        <v>231</v>
      </c>
      <c r="F24" s="19" t="s">
        <v>236</v>
      </c>
      <c r="G24" s="18" t="s">
        <v>229</v>
      </c>
      <c r="H24" s="17"/>
      <c r="K24" s="2" t="s">
        <v>180</v>
      </c>
      <c r="L24">
        <v>13100</v>
      </c>
      <c r="Z24" s="8" t="s">
        <v>295</v>
      </c>
      <c r="AA24" s="9" t="s">
        <v>101</v>
      </c>
      <c r="AB24" s="8" t="s">
        <v>326</v>
      </c>
    </row>
    <row r="25" spans="5:32" ht="35" thickBot="1" x14ac:dyDescent="0.4">
      <c r="E25" s="18" t="s">
        <v>232</v>
      </c>
      <c r="F25" s="19" t="s">
        <v>236</v>
      </c>
      <c r="G25" s="18" t="s">
        <v>229</v>
      </c>
      <c r="H25" s="17"/>
      <c r="K25" s="2" t="s">
        <v>181</v>
      </c>
      <c r="L25">
        <v>13100</v>
      </c>
      <c r="Z25" s="8" t="s">
        <v>295</v>
      </c>
      <c r="AA25" s="9" t="s">
        <v>101</v>
      </c>
      <c r="AB25" s="8" t="s">
        <v>327</v>
      </c>
    </row>
    <row r="26" spans="5:32" ht="35" thickBot="1" x14ac:dyDescent="0.4">
      <c r="E26" s="18" t="s">
        <v>233</v>
      </c>
      <c r="F26" s="19" t="s">
        <v>236</v>
      </c>
      <c r="G26" s="18" t="s">
        <v>229</v>
      </c>
      <c r="H26" s="17"/>
      <c r="K26" s="2" t="s">
        <v>182</v>
      </c>
      <c r="L26">
        <v>13100</v>
      </c>
      <c r="Z26" s="8" t="s">
        <v>295</v>
      </c>
      <c r="AA26" s="9" t="s">
        <v>101</v>
      </c>
      <c r="AB26" s="8" t="s">
        <v>328</v>
      </c>
    </row>
    <row r="27" spans="5:32" ht="35" thickBot="1" x14ac:dyDescent="0.4">
      <c r="E27" s="18" t="s">
        <v>234</v>
      </c>
      <c r="F27" s="19" t="s">
        <v>236</v>
      </c>
      <c r="G27" s="18" t="s">
        <v>229</v>
      </c>
      <c r="H27" s="17"/>
      <c r="K27" s="2" t="s">
        <v>183</v>
      </c>
      <c r="L27">
        <v>13100</v>
      </c>
      <c r="Z27" s="8" t="s">
        <v>296</v>
      </c>
      <c r="AA27" s="9" t="s">
        <v>102</v>
      </c>
      <c r="AB27" s="8" t="s">
        <v>329</v>
      </c>
    </row>
    <row r="28" spans="5:32" ht="35" thickBot="1" x14ac:dyDescent="0.4">
      <c r="E28" s="18" t="s">
        <v>235</v>
      </c>
      <c r="F28" s="19" t="s">
        <v>236</v>
      </c>
      <c r="G28" s="18" t="s">
        <v>229</v>
      </c>
      <c r="H28" s="17"/>
      <c r="K28" s="2" t="s">
        <v>185</v>
      </c>
      <c r="L28">
        <v>14100</v>
      </c>
      <c r="Z28" s="8" t="s">
        <v>296</v>
      </c>
      <c r="AA28" s="9" t="s">
        <v>102</v>
      </c>
      <c r="AB28" s="8" t="s">
        <v>330</v>
      </c>
    </row>
    <row r="29" spans="5:32" ht="29.5" thickBot="1" x14ac:dyDescent="0.4">
      <c r="E29" s="18" t="s">
        <v>237</v>
      </c>
      <c r="F29" s="19" t="s">
        <v>210</v>
      </c>
      <c r="G29" s="18" t="s">
        <v>205</v>
      </c>
      <c r="H29" s="17"/>
      <c r="K29" s="2" t="s">
        <v>186</v>
      </c>
      <c r="L29">
        <v>14100</v>
      </c>
      <c r="Z29" s="8" t="s">
        <v>296</v>
      </c>
      <c r="AA29" s="9" t="s">
        <v>102</v>
      </c>
      <c r="AB29" s="8" t="s">
        <v>331</v>
      </c>
    </row>
    <row r="30" spans="5:32" ht="29.5" thickBot="1" x14ac:dyDescent="0.4">
      <c r="E30" s="18" t="s">
        <v>238</v>
      </c>
      <c r="F30" s="19" t="s">
        <v>241</v>
      </c>
      <c r="G30" s="18" t="s">
        <v>237</v>
      </c>
      <c r="H30" s="17"/>
      <c r="K30" s="2" t="s">
        <v>187</v>
      </c>
      <c r="L30">
        <v>14100</v>
      </c>
      <c r="Z30" s="8" t="s">
        <v>296</v>
      </c>
      <c r="AA30" s="9" t="s">
        <v>102</v>
      </c>
      <c r="AB30" s="8" t="s">
        <v>332</v>
      </c>
    </row>
    <row r="31" spans="5:32" ht="46.5" thickBot="1" x14ac:dyDescent="0.4">
      <c r="E31" s="18" t="s">
        <v>239</v>
      </c>
      <c r="F31" s="19" t="s">
        <v>241</v>
      </c>
      <c r="G31" s="18" t="s">
        <v>237</v>
      </c>
      <c r="H31" s="17"/>
      <c r="K31" s="2" t="s">
        <v>188</v>
      </c>
      <c r="L31">
        <v>14100</v>
      </c>
      <c r="Z31" s="8" t="s">
        <v>296</v>
      </c>
      <c r="AA31" s="9" t="s">
        <v>102</v>
      </c>
      <c r="AB31" s="8" t="s">
        <v>333</v>
      </c>
    </row>
    <row r="32" spans="5:32" ht="29.5" thickBot="1" x14ac:dyDescent="0.4">
      <c r="E32" s="18" t="s">
        <v>240</v>
      </c>
      <c r="F32" s="19" t="s">
        <v>210</v>
      </c>
      <c r="G32" s="18" t="s">
        <v>205</v>
      </c>
      <c r="H32" s="17"/>
      <c r="K32" s="2" t="s">
        <v>189</v>
      </c>
      <c r="L32">
        <v>14100</v>
      </c>
      <c r="Z32" s="8" t="s">
        <v>296</v>
      </c>
      <c r="AA32" s="9" t="s">
        <v>102</v>
      </c>
      <c r="AB32" s="8" t="s">
        <v>334</v>
      </c>
    </row>
    <row r="33" spans="5:28" ht="35" thickBot="1" x14ac:dyDescent="0.4">
      <c r="E33" s="18" t="s">
        <v>242</v>
      </c>
      <c r="F33" s="19" t="s">
        <v>244</v>
      </c>
      <c r="G33" s="18" t="s">
        <v>240</v>
      </c>
      <c r="H33" s="17"/>
      <c r="K33" s="2" t="s">
        <v>190</v>
      </c>
      <c r="L33">
        <v>14100</v>
      </c>
      <c r="Z33" s="8" t="s">
        <v>296</v>
      </c>
      <c r="AA33" s="9" t="s">
        <v>102</v>
      </c>
      <c r="AB33" s="8" t="s">
        <v>335</v>
      </c>
    </row>
    <row r="34" spans="5:28" ht="35" thickBot="1" x14ac:dyDescent="0.4">
      <c r="E34" s="18" t="s">
        <v>243</v>
      </c>
      <c r="F34" s="19" t="s">
        <v>244</v>
      </c>
      <c r="G34" s="18" t="s">
        <v>240</v>
      </c>
      <c r="H34" s="17"/>
      <c r="K34" s="2" t="s">
        <v>192</v>
      </c>
      <c r="L34">
        <v>15100</v>
      </c>
      <c r="Z34" s="8" t="s">
        <v>297</v>
      </c>
      <c r="AA34" s="9" t="s">
        <v>103</v>
      </c>
      <c r="AB34" s="8" t="s">
        <v>336</v>
      </c>
    </row>
    <row r="35" spans="5:28" ht="46.5" thickBot="1" x14ac:dyDescent="0.4">
      <c r="E35" s="18" t="s">
        <v>245</v>
      </c>
      <c r="F35" s="19" t="s">
        <v>210</v>
      </c>
      <c r="G35" s="18" t="s">
        <v>205</v>
      </c>
      <c r="H35" s="17"/>
      <c r="K35" s="2" t="s">
        <v>193</v>
      </c>
      <c r="L35">
        <v>15100</v>
      </c>
      <c r="Z35" s="8" t="s">
        <v>297</v>
      </c>
      <c r="AA35" s="9" t="s">
        <v>103</v>
      </c>
      <c r="AB35" s="8" t="s">
        <v>337</v>
      </c>
    </row>
    <row r="36" spans="5:28" ht="35" thickBot="1" x14ac:dyDescent="0.4">
      <c r="E36" s="18" t="s">
        <v>246</v>
      </c>
      <c r="F36" s="19" t="s">
        <v>250</v>
      </c>
      <c r="G36" s="18" t="s">
        <v>245</v>
      </c>
      <c r="H36" s="17"/>
      <c r="K36" s="2" t="s">
        <v>195</v>
      </c>
      <c r="L36">
        <v>24100</v>
      </c>
      <c r="Z36" s="8" t="s">
        <v>297</v>
      </c>
      <c r="AA36" s="9" t="s">
        <v>103</v>
      </c>
      <c r="AB36" s="8" t="s">
        <v>338</v>
      </c>
    </row>
    <row r="37" spans="5:28" ht="44" thickBot="1" x14ac:dyDescent="0.4">
      <c r="E37" s="18" t="s">
        <v>247</v>
      </c>
      <c r="F37" s="19" t="s">
        <v>250</v>
      </c>
      <c r="G37" s="18" t="s">
        <v>245</v>
      </c>
      <c r="H37" s="17"/>
      <c r="K37" s="2" t="s">
        <v>196</v>
      </c>
      <c r="L37">
        <v>24100</v>
      </c>
      <c r="Z37" s="8" t="s">
        <v>297</v>
      </c>
      <c r="AA37" s="9" t="s">
        <v>103</v>
      </c>
      <c r="AB37" s="8" t="s">
        <v>339</v>
      </c>
    </row>
    <row r="38" spans="5:28" ht="35" thickBot="1" x14ac:dyDescent="0.4">
      <c r="E38" s="18" t="s">
        <v>248</v>
      </c>
      <c r="F38" s="19" t="s">
        <v>250</v>
      </c>
      <c r="G38" s="18" t="s">
        <v>245</v>
      </c>
      <c r="H38" s="17"/>
      <c r="K38" s="2" t="s">
        <v>198</v>
      </c>
      <c r="L38">
        <v>25100</v>
      </c>
      <c r="Z38" s="8" t="s">
        <v>104</v>
      </c>
      <c r="AA38" s="9" t="s">
        <v>105</v>
      </c>
      <c r="AB38" s="8" t="s">
        <v>340</v>
      </c>
    </row>
    <row r="39" spans="5:28" ht="35" thickBot="1" x14ac:dyDescent="0.4">
      <c r="E39" s="18" t="s">
        <v>249</v>
      </c>
      <c r="F39" s="19" t="s">
        <v>250</v>
      </c>
      <c r="G39" s="18" t="s">
        <v>245</v>
      </c>
      <c r="H39" s="17"/>
      <c r="K39" s="2" t="s">
        <v>199</v>
      </c>
      <c r="L39">
        <v>25100</v>
      </c>
      <c r="Z39" s="8" t="s">
        <v>104</v>
      </c>
      <c r="AA39" s="9" t="s">
        <v>105</v>
      </c>
      <c r="AB39" s="8" t="s">
        <v>341</v>
      </c>
    </row>
    <row r="40" spans="5:28" ht="23.5" thickBot="1" x14ac:dyDescent="0.4">
      <c r="E40" s="18" t="s">
        <v>251</v>
      </c>
      <c r="F40" s="19" t="s">
        <v>210</v>
      </c>
      <c r="G40" s="18" t="s">
        <v>205</v>
      </c>
      <c r="H40" s="17"/>
      <c r="K40" s="2" t="s">
        <v>200</v>
      </c>
      <c r="L40">
        <v>25100</v>
      </c>
      <c r="Z40" s="8" t="s">
        <v>104</v>
      </c>
      <c r="AA40" s="9" t="s">
        <v>105</v>
      </c>
      <c r="AB40" s="8" t="s">
        <v>342</v>
      </c>
    </row>
    <row r="41" spans="5:28" ht="23.5" thickBot="1" x14ac:dyDescent="0.4">
      <c r="E41" s="18" t="s">
        <v>252</v>
      </c>
      <c r="F41" s="19" t="s">
        <v>258</v>
      </c>
      <c r="G41" s="18" t="s">
        <v>251</v>
      </c>
      <c r="H41" s="17"/>
      <c r="K41" s="2" t="s">
        <v>201</v>
      </c>
      <c r="L41">
        <v>25100</v>
      </c>
      <c r="Z41" s="8" t="s">
        <v>104</v>
      </c>
      <c r="AA41" s="9" t="s">
        <v>105</v>
      </c>
      <c r="AB41" s="8" t="s">
        <v>343</v>
      </c>
    </row>
    <row r="42" spans="5:28" ht="35" thickBot="1" x14ac:dyDescent="0.4">
      <c r="E42" s="18" t="s">
        <v>253</v>
      </c>
      <c r="F42" s="19" t="s">
        <v>258</v>
      </c>
      <c r="G42" s="18" t="s">
        <v>251</v>
      </c>
      <c r="H42" s="17"/>
      <c r="K42" s="2" t="s">
        <v>203</v>
      </c>
      <c r="L42">
        <v>26100</v>
      </c>
      <c r="Z42" s="8" t="s">
        <v>104</v>
      </c>
      <c r="AA42" s="9" t="s">
        <v>105</v>
      </c>
      <c r="AB42" s="8" t="s">
        <v>344</v>
      </c>
    </row>
    <row r="43" spans="5:28" ht="23.5" thickBot="1" x14ac:dyDescent="0.4">
      <c r="E43" s="18" t="s">
        <v>254</v>
      </c>
      <c r="F43" s="19" t="s">
        <v>258</v>
      </c>
      <c r="G43" s="18" t="s">
        <v>251</v>
      </c>
      <c r="H43" s="17"/>
      <c r="K43" s="2" t="s">
        <v>204</v>
      </c>
      <c r="L43">
        <v>26100</v>
      </c>
      <c r="Z43" s="8" t="s">
        <v>104</v>
      </c>
      <c r="AA43" s="9" t="s">
        <v>105</v>
      </c>
      <c r="AB43" s="8" t="s">
        <v>345</v>
      </c>
    </row>
    <row r="44" spans="5:28" ht="29.5" thickBot="1" x14ac:dyDescent="0.4">
      <c r="E44" s="18" t="s">
        <v>255</v>
      </c>
      <c r="F44" s="19" t="s">
        <v>258</v>
      </c>
      <c r="G44" s="18" t="s">
        <v>251</v>
      </c>
      <c r="H44" s="17"/>
      <c r="K44" s="2" t="s">
        <v>167</v>
      </c>
      <c r="L44">
        <v>26100</v>
      </c>
      <c r="Z44" s="8" t="s">
        <v>104</v>
      </c>
      <c r="AA44" s="9" t="s">
        <v>105</v>
      </c>
      <c r="AB44" s="8" t="s">
        <v>346</v>
      </c>
    </row>
    <row r="45" spans="5:28" ht="35" thickBot="1" x14ac:dyDescent="0.4">
      <c r="E45" s="18" t="s">
        <v>256</v>
      </c>
      <c r="F45" s="19" t="s">
        <v>258</v>
      </c>
      <c r="G45" s="18" t="s">
        <v>251</v>
      </c>
      <c r="H45" s="17"/>
      <c r="K45" s="2" t="s">
        <v>166</v>
      </c>
      <c r="L45">
        <v>26100</v>
      </c>
      <c r="Z45" s="8" t="s">
        <v>104</v>
      </c>
      <c r="AA45" s="9" t="s">
        <v>105</v>
      </c>
      <c r="AB45" s="8" t="s">
        <v>347</v>
      </c>
    </row>
    <row r="46" spans="5:28" ht="35" thickBot="1" x14ac:dyDescent="0.4">
      <c r="E46" s="18" t="s">
        <v>257</v>
      </c>
      <c r="F46" s="19" t="s">
        <v>258</v>
      </c>
      <c r="G46" s="18" t="s">
        <v>251</v>
      </c>
      <c r="H46" s="17"/>
      <c r="K46" s="2" t="s">
        <v>165</v>
      </c>
      <c r="L46">
        <v>26100</v>
      </c>
      <c r="Z46" s="8" t="s">
        <v>104</v>
      </c>
      <c r="AA46" s="9" t="s">
        <v>105</v>
      </c>
      <c r="AB46" s="8" t="s">
        <v>348</v>
      </c>
    </row>
    <row r="47" spans="5:28" ht="35" thickBot="1" x14ac:dyDescent="0.4">
      <c r="E47" s="18" t="s">
        <v>259</v>
      </c>
      <c r="F47" s="19" t="s">
        <v>210</v>
      </c>
      <c r="G47" s="18" t="s">
        <v>205</v>
      </c>
      <c r="H47" s="17"/>
      <c r="K47" s="2" t="s">
        <v>164</v>
      </c>
      <c r="L47">
        <v>26100</v>
      </c>
      <c r="Z47" s="8" t="s">
        <v>106</v>
      </c>
      <c r="AA47" s="9" t="s">
        <v>107</v>
      </c>
      <c r="AB47" s="8" t="s">
        <v>349</v>
      </c>
    </row>
    <row r="48" spans="5:28" ht="35" thickBot="1" x14ac:dyDescent="0.4">
      <c r="E48" s="18" t="s">
        <v>260</v>
      </c>
      <c r="F48" s="19" t="s">
        <v>263</v>
      </c>
      <c r="G48" s="18" t="s">
        <v>259</v>
      </c>
      <c r="H48" s="17"/>
      <c r="K48" s="2" t="s">
        <v>161</v>
      </c>
      <c r="L48">
        <v>30100</v>
      </c>
      <c r="Z48" s="8" t="s">
        <v>106</v>
      </c>
      <c r="AA48" s="9" t="s">
        <v>107</v>
      </c>
      <c r="AB48" s="8" t="s">
        <v>350</v>
      </c>
    </row>
    <row r="49" spans="5:28" ht="35" thickBot="1" x14ac:dyDescent="0.4">
      <c r="E49" s="18" t="s">
        <v>261</v>
      </c>
      <c r="F49" s="19" t="s">
        <v>263</v>
      </c>
      <c r="G49" s="18" t="s">
        <v>259</v>
      </c>
      <c r="H49" s="17"/>
      <c r="K49" s="2" t="s">
        <v>162</v>
      </c>
      <c r="L49">
        <v>30100</v>
      </c>
      <c r="Z49" s="8" t="s">
        <v>106</v>
      </c>
      <c r="AA49" s="9" t="s">
        <v>107</v>
      </c>
      <c r="AB49" s="8" t="s">
        <v>351</v>
      </c>
    </row>
    <row r="50" spans="5:28" ht="35" thickBot="1" x14ac:dyDescent="0.4">
      <c r="E50" s="18" t="s">
        <v>262</v>
      </c>
      <c r="F50" s="19" t="s">
        <v>263</v>
      </c>
      <c r="G50" s="18" t="s">
        <v>259</v>
      </c>
      <c r="H50" s="17"/>
      <c r="K50" s="2" t="s">
        <v>163</v>
      </c>
      <c r="L50">
        <v>30100</v>
      </c>
      <c r="Z50" s="8" t="s">
        <v>106</v>
      </c>
      <c r="AA50" s="9" t="s">
        <v>107</v>
      </c>
      <c r="AB50" s="8" t="s">
        <v>352</v>
      </c>
    </row>
    <row r="51" spans="5:28" ht="35" thickBot="1" x14ac:dyDescent="0.4">
      <c r="E51" s="18" t="s">
        <v>264</v>
      </c>
      <c r="F51" s="19" t="s">
        <v>263</v>
      </c>
      <c r="G51" s="18" t="s">
        <v>259</v>
      </c>
      <c r="H51" s="17"/>
      <c r="K51" s="2" t="s">
        <v>156</v>
      </c>
      <c r="L51">
        <v>30100</v>
      </c>
      <c r="Z51" s="8" t="s">
        <v>106</v>
      </c>
      <c r="AA51" s="9" t="s">
        <v>107</v>
      </c>
      <c r="AB51" s="8" t="s">
        <v>353</v>
      </c>
    </row>
    <row r="52" spans="5:28" ht="35" thickBot="1" x14ac:dyDescent="0.4">
      <c r="E52" s="18" t="s">
        <v>265</v>
      </c>
      <c r="F52" s="19" t="s">
        <v>267</v>
      </c>
      <c r="G52" s="18" t="s">
        <v>264</v>
      </c>
      <c r="H52" s="17"/>
      <c r="K52" s="2" t="s">
        <v>157</v>
      </c>
      <c r="L52">
        <v>30100</v>
      </c>
      <c r="Z52" s="8" t="s">
        <v>106</v>
      </c>
      <c r="AA52" s="9" t="s">
        <v>107</v>
      </c>
      <c r="AB52" s="8" t="s">
        <v>354</v>
      </c>
    </row>
    <row r="53" spans="5:28" ht="35" thickBot="1" x14ac:dyDescent="0.4">
      <c r="E53" s="18" t="s">
        <v>266</v>
      </c>
      <c r="F53" s="19" t="s">
        <v>267</v>
      </c>
      <c r="G53" s="18" t="s">
        <v>264</v>
      </c>
      <c r="H53" s="17"/>
      <c r="K53" s="2" t="s">
        <v>158</v>
      </c>
      <c r="L53">
        <v>30100</v>
      </c>
      <c r="Z53" s="8" t="s">
        <v>106</v>
      </c>
      <c r="AA53" s="9" t="s">
        <v>107</v>
      </c>
      <c r="AB53" s="8" t="s">
        <v>355</v>
      </c>
    </row>
    <row r="54" spans="5:28" ht="35" thickBot="1" x14ac:dyDescent="0.4">
      <c r="E54" s="18" t="s">
        <v>268</v>
      </c>
      <c r="F54" s="19" t="s">
        <v>263</v>
      </c>
      <c r="G54" s="18" t="s">
        <v>259</v>
      </c>
      <c r="H54" s="17"/>
      <c r="K54" s="2" t="s">
        <v>159</v>
      </c>
      <c r="L54">
        <v>30100</v>
      </c>
      <c r="Z54" s="8" t="s">
        <v>106</v>
      </c>
      <c r="AA54" s="9" t="s">
        <v>107</v>
      </c>
      <c r="AB54" s="8" t="s">
        <v>356</v>
      </c>
    </row>
    <row r="55" spans="5:28" ht="35" thickBot="1" x14ac:dyDescent="0.4">
      <c r="E55" s="18" t="s">
        <v>269</v>
      </c>
      <c r="F55" s="19" t="s">
        <v>271</v>
      </c>
      <c r="G55" s="18" t="s">
        <v>268</v>
      </c>
      <c r="H55" s="17"/>
      <c r="K55" s="2" t="s">
        <v>155</v>
      </c>
      <c r="L55">
        <v>30100</v>
      </c>
      <c r="Z55" s="8" t="s">
        <v>106</v>
      </c>
      <c r="AA55" s="9" t="s">
        <v>107</v>
      </c>
      <c r="AB55" s="8" t="s">
        <v>357</v>
      </c>
    </row>
    <row r="56" spans="5:28" ht="35" thickBot="1" x14ac:dyDescent="0.4">
      <c r="E56" s="18" t="s">
        <v>270</v>
      </c>
      <c r="F56" s="19" t="s">
        <v>271</v>
      </c>
      <c r="G56" s="18" t="s">
        <v>268</v>
      </c>
      <c r="H56" s="17"/>
      <c r="K56" s="2" t="s">
        <v>154</v>
      </c>
      <c r="L56">
        <v>30100</v>
      </c>
      <c r="Z56" s="8" t="s">
        <v>106</v>
      </c>
      <c r="AA56" s="9" t="s">
        <v>107</v>
      </c>
      <c r="AB56" s="8" t="s">
        <v>358</v>
      </c>
    </row>
    <row r="57" spans="5:28" ht="35" thickBot="1" x14ac:dyDescent="0.4">
      <c r="E57" s="18" t="s">
        <v>272</v>
      </c>
      <c r="F57" s="19" t="s">
        <v>263</v>
      </c>
      <c r="G57" s="18" t="s">
        <v>259</v>
      </c>
      <c r="H57" s="17"/>
      <c r="K57" s="2" t="s">
        <v>150</v>
      </c>
      <c r="L57">
        <v>30100</v>
      </c>
      <c r="Z57" s="8" t="s">
        <v>106</v>
      </c>
      <c r="AA57" s="9" t="s">
        <v>107</v>
      </c>
      <c r="AB57" s="8" t="s">
        <v>359</v>
      </c>
    </row>
    <row r="58" spans="5:28" ht="35" thickBot="1" x14ac:dyDescent="0.4">
      <c r="E58" s="18" t="s">
        <v>398</v>
      </c>
      <c r="F58" s="19" t="s">
        <v>274</v>
      </c>
      <c r="G58" s="18" t="s">
        <v>272</v>
      </c>
      <c r="H58" s="17"/>
      <c r="K58" s="2" t="s">
        <v>151</v>
      </c>
      <c r="L58">
        <v>30100</v>
      </c>
      <c r="Z58" s="8" t="s">
        <v>108</v>
      </c>
      <c r="AA58" s="9" t="s">
        <v>109</v>
      </c>
      <c r="AB58" s="8" t="s">
        <v>360</v>
      </c>
    </row>
    <row r="59" spans="5:28" ht="35" thickBot="1" x14ac:dyDescent="0.4">
      <c r="E59" s="18" t="s">
        <v>273</v>
      </c>
      <c r="F59" s="19" t="s">
        <v>274</v>
      </c>
      <c r="G59" s="18" t="s">
        <v>272</v>
      </c>
      <c r="H59" s="17"/>
      <c r="K59" s="2" t="s">
        <v>152</v>
      </c>
      <c r="L59">
        <v>30100</v>
      </c>
      <c r="Z59" s="8" t="s">
        <v>108</v>
      </c>
      <c r="AA59" s="9" t="s">
        <v>109</v>
      </c>
      <c r="AB59" s="8" t="s">
        <v>361</v>
      </c>
    </row>
    <row r="60" spans="5:28" ht="35" thickBot="1" x14ac:dyDescent="0.4">
      <c r="E60" s="18" t="s">
        <v>275</v>
      </c>
      <c r="F60" s="19" t="s">
        <v>263</v>
      </c>
      <c r="G60" s="18" t="s">
        <v>259</v>
      </c>
      <c r="H60" s="17"/>
      <c r="K60" s="2" t="s">
        <v>153</v>
      </c>
      <c r="L60">
        <v>30100</v>
      </c>
      <c r="Z60" s="8" t="s">
        <v>110</v>
      </c>
      <c r="AA60" s="9" t="s">
        <v>111</v>
      </c>
      <c r="AB60" s="8" t="s">
        <v>362</v>
      </c>
    </row>
    <row r="61" spans="5:28" ht="35" thickBot="1" x14ac:dyDescent="0.4">
      <c r="E61" s="18" t="s">
        <v>276</v>
      </c>
      <c r="F61" s="19" t="s">
        <v>278</v>
      </c>
      <c r="G61" s="18" t="s">
        <v>275</v>
      </c>
      <c r="H61" s="17"/>
      <c r="K61" s="2" t="s">
        <v>149</v>
      </c>
      <c r="L61">
        <v>30100</v>
      </c>
      <c r="Z61" s="8" t="s">
        <v>110</v>
      </c>
      <c r="AA61" s="9" t="s">
        <v>111</v>
      </c>
      <c r="AB61" s="8" t="s">
        <v>363</v>
      </c>
    </row>
    <row r="62" spans="5:28" ht="35" thickBot="1" x14ac:dyDescent="0.4">
      <c r="E62" s="18" t="s">
        <v>277</v>
      </c>
      <c r="F62" s="19" t="s">
        <v>278</v>
      </c>
      <c r="G62" s="18" t="s">
        <v>275</v>
      </c>
      <c r="H62" s="17"/>
      <c r="K62" s="2" t="s">
        <v>148</v>
      </c>
      <c r="L62">
        <v>30100</v>
      </c>
      <c r="Z62" s="8" t="s">
        <v>112</v>
      </c>
      <c r="AA62" s="9" t="s">
        <v>113</v>
      </c>
      <c r="AB62" s="8" t="s">
        <v>364</v>
      </c>
    </row>
    <row r="63" spans="5:28" ht="35" thickBot="1" x14ac:dyDescent="0.4">
      <c r="E63" s="18" t="s">
        <v>279</v>
      </c>
      <c r="F63" s="19" t="s">
        <v>263</v>
      </c>
      <c r="G63" s="18" t="s">
        <v>259</v>
      </c>
      <c r="H63" s="17"/>
      <c r="K63" s="2" t="s">
        <v>147</v>
      </c>
      <c r="L63">
        <v>30100</v>
      </c>
      <c r="Z63" s="8" t="s">
        <v>112</v>
      </c>
      <c r="AA63" s="9" t="s">
        <v>113</v>
      </c>
      <c r="AB63" s="8" t="s">
        <v>365</v>
      </c>
    </row>
    <row r="64" spans="5:28" ht="35" thickBot="1" x14ac:dyDescent="0.4">
      <c r="E64" s="18" t="s">
        <v>395</v>
      </c>
      <c r="F64" s="19" t="s">
        <v>280</v>
      </c>
      <c r="G64" s="18" t="s">
        <v>279</v>
      </c>
      <c r="H64" s="17"/>
      <c r="K64" s="2" t="s">
        <v>146</v>
      </c>
      <c r="L64">
        <v>30100</v>
      </c>
      <c r="Z64" s="8" t="s">
        <v>112</v>
      </c>
      <c r="AA64" s="9" t="s">
        <v>113</v>
      </c>
      <c r="AB64" s="8" t="s">
        <v>366</v>
      </c>
    </row>
    <row r="65" spans="5:28" ht="35" thickBot="1" x14ac:dyDescent="0.4">
      <c r="E65" s="18" t="s">
        <v>396</v>
      </c>
      <c r="F65" s="19" t="s">
        <v>280</v>
      </c>
      <c r="G65" s="18" t="s">
        <v>279</v>
      </c>
      <c r="H65" s="17"/>
      <c r="K65" s="2" t="s">
        <v>145</v>
      </c>
      <c r="L65">
        <v>30100</v>
      </c>
      <c r="Z65" s="8" t="s">
        <v>114</v>
      </c>
      <c r="AA65" s="9" t="s">
        <v>115</v>
      </c>
      <c r="AB65" s="8" t="s">
        <v>367</v>
      </c>
    </row>
    <row r="66" spans="5:28" ht="35" thickBot="1" x14ac:dyDescent="0.4">
      <c r="E66" s="18" t="s">
        <v>281</v>
      </c>
      <c r="F66" s="19" t="s">
        <v>210</v>
      </c>
      <c r="G66" s="18" t="s">
        <v>205</v>
      </c>
      <c r="H66" s="17"/>
      <c r="K66" s="2" t="s">
        <v>143</v>
      </c>
      <c r="L66">
        <v>60100</v>
      </c>
      <c r="Z66" s="8" t="s">
        <v>114</v>
      </c>
      <c r="AA66" s="9" t="s">
        <v>115</v>
      </c>
      <c r="AB66" s="8" t="s">
        <v>368</v>
      </c>
    </row>
    <row r="67" spans="5:28" ht="35" thickBot="1" x14ac:dyDescent="0.4">
      <c r="E67" s="18" t="s">
        <v>282</v>
      </c>
      <c r="F67" s="19" t="s">
        <v>284</v>
      </c>
      <c r="G67" s="18" t="s">
        <v>281</v>
      </c>
      <c r="H67" s="17"/>
      <c r="K67" s="2" t="s">
        <v>142</v>
      </c>
      <c r="L67">
        <v>60100</v>
      </c>
      <c r="Z67" s="8" t="s">
        <v>114</v>
      </c>
      <c r="AA67" s="9" t="s">
        <v>115</v>
      </c>
      <c r="AB67" s="8" t="s">
        <v>369</v>
      </c>
    </row>
    <row r="68" spans="5:28" ht="34.5" x14ac:dyDescent="0.35">
      <c r="E68" s="18" t="s">
        <v>283</v>
      </c>
      <c r="F68" s="19" t="s">
        <v>284</v>
      </c>
      <c r="G68" s="18" t="s">
        <v>281</v>
      </c>
      <c r="H68" s="17"/>
      <c r="Z68" s="8" t="s">
        <v>114</v>
      </c>
      <c r="AA68" s="9" t="s">
        <v>115</v>
      </c>
      <c r="AB68" s="8" t="s">
        <v>370</v>
      </c>
    </row>
    <row r="69" spans="5:28" x14ac:dyDescent="0.35">
      <c r="Z69" s="8" t="s">
        <v>114</v>
      </c>
      <c r="AA69" s="9" t="s">
        <v>115</v>
      </c>
      <c r="AB69" s="8" t="s">
        <v>371</v>
      </c>
    </row>
    <row r="70" spans="5:28" ht="29" x14ac:dyDescent="0.35">
      <c r="Z70" s="8" t="s">
        <v>114</v>
      </c>
      <c r="AA70" s="9" t="s">
        <v>115</v>
      </c>
      <c r="AB70" s="8" t="s">
        <v>372</v>
      </c>
    </row>
    <row r="71" spans="5:28" ht="29" x14ac:dyDescent="0.35">
      <c r="Z71" s="8" t="s">
        <v>114</v>
      </c>
      <c r="AA71" s="9" t="s">
        <v>115</v>
      </c>
      <c r="AB71" s="8" t="s">
        <v>373</v>
      </c>
    </row>
    <row r="72" spans="5:28" ht="43.5" x14ac:dyDescent="0.35">
      <c r="Z72" s="8" t="s">
        <v>116</v>
      </c>
      <c r="AA72" s="9" t="s">
        <v>117</v>
      </c>
      <c r="AB72" s="8" t="s">
        <v>374</v>
      </c>
    </row>
    <row r="73" spans="5:28" ht="43.5" x14ac:dyDescent="0.35">
      <c r="Z73" s="8" t="s">
        <v>116</v>
      </c>
      <c r="AA73" s="9" t="s">
        <v>117</v>
      </c>
      <c r="AB73" s="8" t="s">
        <v>375</v>
      </c>
    </row>
    <row r="74" spans="5:28" ht="43.5" x14ac:dyDescent="0.35">
      <c r="Z74" s="8" t="s">
        <v>116</v>
      </c>
      <c r="AA74" s="9" t="s">
        <v>117</v>
      </c>
      <c r="AB74" s="8" t="s">
        <v>376</v>
      </c>
    </row>
    <row r="75" spans="5:28" ht="43.5" x14ac:dyDescent="0.35">
      <c r="Z75" s="8" t="s">
        <v>116</v>
      </c>
      <c r="AA75" s="9" t="s">
        <v>117</v>
      </c>
      <c r="AB75" s="8" t="s">
        <v>377</v>
      </c>
    </row>
    <row r="76" spans="5:28" ht="43.5" x14ac:dyDescent="0.35">
      <c r="Z76" s="8" t="s">
        <v>116</v>
      </c>
      <c r="AA76" s="9" t="s">
        <v>117</v>
      </c>
      <c r="AB76" s="8" t="s">
        <v>378</v>
      </c>
    </row>
    <row r="77" spans="5:28" ht="43.5" x14ac:dyDescent="0.35">
      <c r="Z77" s="8" t="s">
        <v>116</v>
      </c>
      <c r="AA77" s="9" t="s">
        <v>117</v>
      </c>
      <c r="AB77" s="8" t="s">
        <v>379</v>
      </c>
    </row>
    <row r="78" spans="5:28" ht="43.5" x14ac:dyDescent="0.35">
      <c r="Z78" s="8" t="s">
        <v>116</v>
      </c>
      <c r="AA78" s="9" t="s">
        <v>117</v>
      </c>
      <c r="AB78" s="8" t="s">
        <v>380</v>
      </c>
    </row>
    <row r="79" spans="5:28" ht="43.5" x14ac:dyDescent="0.35">
      <c r="Z79" s="8" t="s">
        <v>116</v>
      </c>
      <c r="AA79" s="9" t="s">
        <v>117</v>
      </c>
      <c r="AB79" s="8" t="s">
        <v>381</v>
      </c>
    </row>
    <row r="80" spans="5:28" x14ac:dyDescent="0.35">
      <c r="Z80" s="8" t="s">
        <v>118</v>
      </c>
      <c r="AA80" s="9" t="s">
        <v>119</v>
      </c>
      <c r="AB80" s="8" t="s">
        <v>382</v>
      </c>
    </row>
    <row r="81" spans="26:28" x14ac:dyDescent="0.35">
      <c r="Z81" s="8" t="s">
        <v>120</v>
      </c>
      <c r="AA81" s="9" t="s">
        <v>121</v>
      </c>
      <c r="AB81" s="8" t="s">
        <v>383</v>
      </c>
    </row>
    <row r="82" spans="26:28" ht="29" x14ac:dyDescent="0.35">
      <c r="Z82" s="8" t="s">
        <v>120</v>
      </c>
      <c r="AA82" s="9" t="s">
        <v>121</v>
      </c>
      <c r="AB82" s="8" t="s">
        <v>384</v>
      </c>
    </row>
    <row r="83" spans="26:28" ht="29" x14ac:dyDescent="0.35">
      <c r="Z83" s="8" t="s">
        <v>120</v>
      </c>
      <c r="AA83" s="9" t="s">
        <v>121</v>
      </c>
      <c r="AB83" s="8" t="s">
        <v>385</v>
      </c>
    </row>
    <row r="84" spans="26:28" ht="29" x14ac:dyDescent="0.35">
      <c r="Z84" s="8" t="s">
        <v>122</v>
      </c>
      <c r="AA84" s="9" t="s">
        <v>123</v>
      </c>
      <c r="AB84" s="8" t="s">
        <v>386</v>
      </c>
    </row>
    <row r="85" spans="26:28" x14ac:dyDescent="0.35">
      <c r="Z85" s="8" t="s">
        <v>122</v>
      </c>
      <c r="AA85" s="9" t="s">
        <v>123</v>
      </c>
      <c r="AB85" s="8" t="s">
        <v>387</v>
      </c>
    </row>
    <row r="86" spans="26:28" ht="29" x14ac:dyDescent="0.35">
      <c r="Z86" s="8" t="s">
        <v>122</v>
      </c>
      <c r="AA86" s="9" t="s">
        <v>123</v>
      </c>
      <c r="AB86" s="8" t="s">
        <v>388</v>
      </c>
    </row>
    <row r="87" spans="26:28" ht="29" x14ac:dyDescent="0.35">
      <c r="Z87" s="8" t="s">
        <v>122</v>
      </c>
      <c r="AA87" s="9" t="s">
        <v>123</v>
      </c>
      <c r="AB87" s="8" t="s">
        <v>389</v>
      </c>
    </row>
    <row r="88" spans="26:28" ht="29" x14ac:dyDescent="0.35">
      <c r="Z88" s="8" t="s">
        <v>122</v>
      </c>
      <c r="AA88" s="9" t="s">
        <v>123</v>
      </c>
      <c r="AB88" s="8" t="s">
        <v>390</v>
      </c>
    </row>
    <row r="89" spans="26:28" ht="29" x14ac:dyDescent="0.35">
      <c r="Z89" s="8" t="s">
        <v>122</v>
      </c>
      <c r="AA89" s="9" t="s">
        <v>123</v>
      </c>
      <c r="AB89" s="8" t="s">
        <v>391</v>
      </c>
    </row>
    <row r="90" spans="26:28" ht="58" x14ac:dyDescent="0.35">
      <c r="Z90" s="8" t="s">
        <v>124</v>
      </c>
      <c r="AA90" s="9" t="s">
        <v>125</v>
      </c>
      <c r="AB90" s="8" t="s">
        <v>392</v>
      </c>
    </row>
    <row r="91" spans="26:28" ht="58" x14ac:dyDescent="0.35">
      <c r="Z91" s="8" t="s">
        <v>124</v>
      </c>
      <c r="AA91" s="9" t="s">
        <v>125</v>
      </c>
      <c r="AB91" s="8" t="s">
        <v>393</v>
      </c>
    </row>
    <row r="92" spans="26:28" ht="29" x14ac:dyDescent="0.35">
      <c r="Z92" s="8" t="s">
        <v>124</v>
      </c>
      <c r="AA92" s="9" t="s">
        <v>125</v>
      </c>
      <c r="AB92" s="8" t="s">
        <v>394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
  <sheetViews>
    <sheetView workbookViewId="0">
      <selection activeCell="C30" sqref="C30"/>
    </sheetView>
  </sheetViews>
  <sheetFormatPr baseColWidth="10" defaultRowHeight="14.5" x14ac:dyDescent="0.3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53</vt:i4>
      </vt:variant>
    </vt:vector>
  </HeadingPairs>
  <TitlesOfParts>
    <vt:vector size="56" baseType="lpstr">
      <vt:lpstr>Despliegue PGE - Cronograma</vt:lpstr>
      <vt:lpstr>Tablas</vt:lpstr>
      <vt:lpstr>Hoja2</vt:lpstr>
      <vt:lpstr>CC_10200</vt:lpstr>
      <vt:lpstr>CC_11100</vt:lpstr>
      <vt:lpstr>CC_12100</vt:lpstr>
      <vt:lpstr>CC_13100</vt:lpstr>
      <vt:lpstr>CC_14100</vt:lpstr>
      <vt:lpstr>CC_15100</vt:lpstr>
      <vt:lpstr>CC_24100</vt:lpstr>
      <vt:lpstr>CC_25100</vt:lpstr>
      <vt:lpstr>CC_26100</vt:lpstr>
      <vt:lpstr>CC_30100</vt:lpstr>
      <vt:lpstr>CC_31100</vt:lpstr>
      <vt:lpstr>CC_32100</vt:lpstr>
      <vt:lpstr>CC_33100</vt:lpstr>
      <vt:lpstr>CC_34100</vt:lpstr>
      <vt:lpstr>CC_35100</vt:lpstr>
      <vt:lpstr>CC_60100</vt:lpstr>
      <vt:lpstr>CI</vt:lpstr>
      <vt:lpstr>DEP</vt:lpstr>
      <vt:lpstr>ER</vt:lpstr>
      <vt:lpstr>FCE</vt:lpstr>
      <vt:lpstr>GA</vt:lpstr>
      <vt:lpstr>GCI</vt:lpstr>
      <vt:lpstr>GF</vt:lpstr>
      <vt:lpstr>GG</vt:lpstr>
      <vt:lpstr>GH</vt:lpstr>
      <vt:lpstr>GJ</vt:lpstr>
      <vt:lpstr>GP</vt:lpstr>
      <vt:lpstr>GPA</vt:lpstr>
      <vt:lpstr>GS</vt:lpstr>
      <vt:lpstr>GT</vt:lpstr>
      <vt:lpstr>GU</vt:lpstr>
      <vt:lpstr>IC</vt:lpstr>
      <vt:lpstr>MPCI</vt:lpstr>
      <vt:lpstr>MPEC</vt:lpstr>
      <vt:lpstr>MPEE</vt:lpstr>
      <vt:lpstr>MPEH</vt:lpstr>
      <vt:lpstr>MPFA</vt:lpstr>
      <vt:lpstr>MPFB</vt:lpstr>
      <vt:lpstr>MPFD</vt:lpstr>
      <vt:lpstr>MPFF</vt:lpstr>
      <vt:lpstr>MPFI</vt:lpstr>
      <vt:lpstr>MPFJ</vt:lpstr>
      <vt:lpstr>MPFP</vt:lpstr>
      <vt:lpstr>MPFT</vt:lpstr>
      <vt:lpstr>MPMA</vt:lpstr>
      <vt:lpstr>MPMI</vt:lpstr>
      <vt:lpstr>MPML</vt:lpstr>
      <vt:lpstr>MPMM</vt:lpstr>
      <vt:lpstr>MPMP</vt:lpstr>
      <vt:lpstr>MPMS</vt:lpstr>
      <vt:lpstr>MPMU</vt:lpstr>
      <vt:lpstr>SG</vt:lpstr>
      <vt:lpstr>TH</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Lorena Silva Gómez</dc:creator>
  <cp:lastModifiedBy>Angie Paola Avendaño Chavez</cp:lastModifiedBy>
  <cp:lastPrinted>2021-10-21T19:04:24Z</cp:lastPrinted>
  <dcterms:created xsi:type="dcterms:W3CDTF">2018-06-21T17:48:34Z</dcterms:created>
  <dcterms:modified xsi:type="dcterms:W3CDTF">2026-07-22T20:07:28Z</dcterms:modified>
</cp:coreProperties>
</file>