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ymarqueza\Desktop\EAAB 2019\PUBLICACIONES OCIG TRANSPARENCIA WEB\JULIO 2019\"/>
    </mc:Choice>
  </mc:AlternateContent>
  <xr:revisionPtr revIDLastSave="0" documentId="8_{0AF30D16-4F3A-4397-BF79-2571C1CAE0C3}" xr6:coauthVersionLast="41" xr6:coauthVersionMax="41" xr10:uidLastSave="{00000000-0000-0000-0000-000000000000}"/>
  <bookViews>
    <workbookView xWindow="-120" yWindow="-120" windowWidth="24240" windowHeight="13140" tabRatio="722" xr2:uid="{00000000-000D-0000-FFFF-FFFF00000000}"/>
  </bookViews>
  <sheets>
    <sheet name="PM CONTRA BOGOTA JUNIO 2019 " sheetId="10" r:id="rId1"/>
    <sheet name="PM CGR JUNIO 2019" sheetId="7" r:id="rId2"/>
  </sheets>
  <definedNames>
    <definedName name="_xlnm._FilterDatabase" localSheetId="1" hidden="1">'PM CGR JUNIO 2019'!$A$2:$S$17</definedName>
    <definedName name="_xlnm._FilterDatabase" localSheetId="0" hidden="1">'PM CONTRA BOGOTA JUNIO 2019 '!$A$2:$U$60</definedName>
    <definedName name="Z_0126BDD7_2058_4651_813E_1D642B2E395A_.wvu.Cols" localSheetId="0" hidden="1">'PM CONTRA BOGOTA JUNIO 2019 '!$A:$A,'PM CONTRA BOGOTA JUNIO 2019 '!$L:$L</definedName>
    <definedName name="Z_0126BDD7_2058_4651_813E_1D642B2E395A_.wvu.FilterData" localSheetId="0" hidden="1">'PM CONTRA BOGOTA JUNIO 2019 '!$A$2:$T$60</definedName>
    <definedName name="Z_01AC0991_40FE_417D_ACBB_67BE26E14E2D_.wvu.Cols" localSheetId="0" hidden="1">'PM CONTRA BOGOTA JUNIO 2019 '!$A:$A,'PM CONTRA BOGOTA JUNIO 2019 '!$L:$L</definedName>
    <definedName name="Z_01AC0991_40FE_417D_ACBB_67BE26E14E2D_.wvu.FilterData" localSheetId="0" hidden="1">'PM CONTRA BOGOTA JUNIO 2019 '!$A$2:$T$60</definedName>
    <definedName name="Z_0AD8BE18_52D1_4108_A66A_A3A7214C6CB7_.wvu.FilterData" localSheetId="0" hidden="1">'PM CONTRA BOGOTA JUNIO 2019 '!$A$2:$T$60</definedName>
    <definedName name="Z_0F65ED31_FA46_4737_B2E2_B03CA10F7017_.wvu.Cols" localSheetId="0" hidden="1">'PM CONTRA BOGOTA JUNIO 2019 '!$A:$E,'PM CONTRA BOGOTA JUNIO 2019 '!$G:$H,'PM CONTRA BOGOTA JUNIO 2019 '!$L:$L</definedName>
    <definedName name="Z_0F65ED31_FA46_4737_B2E2_B03CA10F7017_.wvu.FilterData" localSheetId="0" hidden="1">'PM CONTRA BOGOTA JUNIO 2019 '!$A$2:$T$60</definedName>
    <definedName name="Z_16DF0832_0C39_4F1B_A081_61A3442373C2_.wvu.FilterData" localSheetId="0" hidden="1">'PM CONTRA BOGOTA JUNIO 2019 '!$A$2:$T$60</definedName>
    <definedName name="Z_28DC7316_3310_4642_B85B_58FBC98B8F98_.wvu.FilterData" localSheetId="0" hidden="1">'PM CONTRA BOGOTA JUNIO 2019 '!$A$2:$T$60</definedName>
    <definedName name="Z_3FB112C7_7D4E_479C_A2E6_2EAC50653D12_.wvu.FilterData" localSheetId="0" hidden="1">'PM CONTRA BOGOTA JUNIO 2019 '!$A$2:$T$60</definedName>
    <definedName name="Z_4158E008_E9C1_4977_97BC_9B1F962C4AD8_.wvu.Cols" localSheetId="0" hidden="1">'PM CONTRA BOGOTA JUNIO 2019 '!$A:$A,'PM CONTRA BOGOTA JUNIO 2019 '!$L:$L</definedName>
    <definedName name="Z_4158E008_E9C1_4977_97BC_9B1F962C4AD8_.wvu.FilterData" localSheetId="0" hidden="1">'PM CONTRA BOGOTA JUNIO 2019 '!$A$2:$T$60</definedName>
    <definedName name="Z_648B8704_76D8_4D47_A122_20BD9E188D82_.wvu.Cols" localSheetId="0" hidden="1">'PM CONTRA BOGOTA JUNIO 2019 '!$A:$A,'PM CONTRA BOGOTA JUNIO 2019 '!$L:$L</definedName>
    <definedName name="Z_648B8704_76D8_4D47_A122_20BD9E188D82_.wvu.FilterData" localSheetId="0" hidden="1">'PM CONTRA BOGOTA JUNIO 2019 '!$A$2:$T$60</definedName>
    <definedName name="Z_70F9F763_596B_408A_BFB9_3742998A5F19_.wvu.Cols" localSheetId="0" hidden="1">'PM CONTRA BOGOTA JUNIO 2019 '!$A:$A,'PM CONTRA BOGOTA JUNIO 2019 '!$L:$L</definedName>
    <definedName name="Z_70F9F763_596B_408A_BFB9_3742998A5F19_.wvu.FilterData" localSheetId="0" hidden="1">'PM CONTRA BOGOTA JUNIO 2019 '!$A$2:$T$60</definedName>
    <definedName name="Z_777659DC_D0F5_4B2E_8E7D_83DA7A3B8A4E_.wvu.FilterData" localSheetId="0" hidden="1">'PM CONTRA BOGOTA JUNIO 2019 '!$A$2:$T$60</definedName>
    <definedName name="Z_7ED62ADA_65C9_4753_93A0_D0237B047C3E_.wvu.Cols" localSheetId="0" hidden="1">'PM CONTRA BOGOTA JUNIO 2019 '!$A:$A,'PM CONTRA BOGOTA JUNIO 2019 '!$L:$L</definedName>
    <definedName name="Z_7ED62ADA_65C9_4753_93A0_D0237B047C3E_.wvu.FilterData" localSheetId="0" hidden="1">'PM CONTRA BOGOTA JUNIO 2019 '!$A$2:$T$60</definedName>
    <definedName name="Z_8EB17959_A8F9_4AF8_B3D1_83D538297DAB_.wvu.Cols" localSheetId="0" hidden="1">'PM CONTRA BOGOTA JUNIO 2019 '!$A:$A,'PM CONTRA BOGOTA JUNIO 2019 '!$L:$L</definedName>
    <definedName name="Z_8EB17959_A8F9_4AF8_B3D1_83D538297DAB_.wvu.FilterData" localSheetId="0" hidden="1">'PM CONTRA BOGOTA JUNIO 2019 '!$A$2:$T$60</definedName>
    <definedName name="Z_97E0A772_DC36_4529_BCB0_C84698D9A1E8_.wvu.Cols" localSheetId="0" hidden="1">'PM CONTRA BOGOTA JUNIO 2019 '!$A:$A,'PM CONTRA BOGOTA JUNIO 2019 '!$L:$L</definedName>
    <definedName name="Z_97E0A772_DC36_4529_BCB0_C84698D9A1E8_.wvu.FilterData" localSheetId="0" hidden="1">'PM CONTRA BOGOTA JUNIO 2019 '!$A$2:$T$60</definedName>
    <definedName name="Z_A5FB2198_F01F_43A7_A409_7B3A21081DB7_.wvu.FilterData" localSheetId="0" hidden="1">'PM CONTRA BOGOTA JUNIO 2019 '!$A$2:$T$60</definedName>
    <definedName name="Z_C0B67F9E_9A24_4AA4_ADEB_1F45FBF5C3F6_.wvu.Cols" localSheetId="0" hidden="1">'PM CONTRA BOGOTA JUNIO 2019 '!$A:$A,'PM CONTRA BOGOTA JUNIO 2019 '!$L:$L</definedName>
    <definedName name="Z_C0B67F9E_9A24_4AA4_ADEB_1F45FBF5C3F6_.wvu.FilterData" localSheetId="0" hidden="1">'PM CONTRA BOGOTA JUNIO 2019 '!$A$2:$T$60</definedName>
    <definedName name="Z_D4950F19_1F58_42A2_89B7_C177A3149EDE_.wvu.FilterData" localSheetId="0" hidden="1">'PM CONTRA BOGOTA JUNIO 2019 '!$A$2:$T$60</definedName>
  </definedNames>
  <calcPr calcId="191029"/>
  <customWorkbookViews>
    <customWorkbookView name="ymarqueza - Vista personalizada" guid="{3FB112C7-7D4E-479C-A2E6-2EAC50653D12}" mergeInterval="0" personalView="1" maximized="1" xWindow="-8" yWindow="-8" windowWidth="1616" windowHeight="876" tabRatio="722" activeSheetId="1"/>
    <customWorkbookView name="Eva Judith Pena Garcia - Vista personalizada" guid="{70F9F763-596B-408A-BFB9-3742998A5F19}" mergeInterval="0" personalView="1" maximized="1" xWindow="-8" yWindow="-8" windowWidth="1616" windowHeight="876" tabRatio="722" activeSheetId="1"/>
    <customWorkbookView name="Gustavo Alfonso Turriago Prieto - Vista personalizada" guid="{7ED62ADA-65C9-4753-93A0-D0237B047C3E}" mergeInterval="0" personalView="1" maximized="1" xWindow="-8" yWindow="-8" windowWidth="1616" windowHeight="876" tabRatio="722" activeSheetId="1"/>
    <customWorkbookView name="Luz Dary Valbuena Melenge - Vista personalizada" guid="{97E0A772-DC36-4529-BCB0-C84698D9A1E8}" mergeInterval="0" personalView="1" maximized="1" xWindow="-8" yWindow="-8" windowWidth="1616" windowHeight="876" tabRatio="722" activeSheetId="1"/>
    <customWorkbookView name="Eduardo Pinto Romero - Vista personalizada" guid="{4158E008-E9C1-4977-97BC-9B1F962C4AD8}" mergeInterval="0" personalView="1" maximized="1" xWindow="-8" yWindow="-8" windowWidth="1616" windowHeight="876" tabRatio="722" activeSheetId="1"/>
    <customWorkbookView name="Edwar Yesid Jativa Garcia - Vista personalizada" guid="{0F65ED31-FA46-4737-B2E2-B03CA10F7017}" mergeInterval="0" personalView="1" maximized="1" xWindow="-8" yWindow="-8" windowWidth="1616" windowHeight="876" tabRatio="722" activeSheetId="1" showFormulaBar="0"/>
    <customWorkbookView name="William Nelson Rodriguez Sabogal - Vista personalizada" guid="{01AC0991-40FE-417D-ACBB-67BE26E14E2D}" mergeInterval="0" personalView="1" maximized="1" xWindow="-8" yWindow="-8" windowWidth="1616" windowHeight="876" tabRatio="722" activeSheetId="1"/>
    <customWorkbookView name="Carmen Julia Guerrero Gamba - Vista personalizada" guid="{648B8704-76D8-4D47-A122-20BD9E188D82}" mergeInterval="0" personalView="1" maximized="1" xWindow="-8" yWindow="-8" windowWidth="1616" windowHeight="876" tabRatio="722" activeSheetId="1"/>
    <customWorkbookView name="Norberto Ribero Cadena - Vista personalizada" guid="{0126BDD7-2058-4651-813E-1D642B2E395A}" mergeInterval="0" personalView="1" maximized="1" xWindow="-8" yWindow="-8" windowWidth="1616" windowHeight="876" tabRatio="722" activeSheetId="1"/>
    <customWorkbookView name="Maribel Roncancio Chavez - Vista personalizada" guid="{C0B67F9E-9A24-4AA4-ADEB-1F45FBF5C3F6}" mergeInterval="0" personalView="1" maximized="1" xWindow="-8" yWindow="-8" windowWidth="1616" windowHeight="876" tabRatio="722" activeSheetId="1"/>
    <customWorkbookView name="Gloria Piedad Roa Carrero - Vista personalizada" guid="{8EB17959-A8F9-4AF8-B3D1-83D538297DAB}" mergeInterval="0" personalView="1" maximized="1" xWindow="-8" yWindow="-8" windowWidth="1616" windowHeight="876" tabRatio="72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60" i="10" l="1"/>
  <c r="S59" i="10"/>
  <c r="S58" i="10"/>
  <c r="S57" i="10"/>
  <c r="S56" i="10"/>
  <c r="S55" i="10"/>
  <c r="S54" i="10"/>
  <c r="S53" i="10"/>
  <c r="S52" i="10"/>
  <c r="S51" i="10"/>
  <c r="S50" i="10"/>
  <c r="S49" i="10"/>
  <c r="S48" i="10"/>
  <c r="S47" i="10"/>
  <c r="S46" i="10"/>
  <c r="S45" i="10"/>
  <c r="S44" i="10"/>
  <c r="S43" i="10"/>
  <c r="S42" i="10"/>
  <c r="S41" i="10"/>
  <c r="S40" i="10"/>
  <c r="S39" i="10"/>
  <c r="S38" i="10"/>
  <c r="S37" i="10"/>
  <c r="S36" i="10"/>
  <c r="S35" i="10"/>
  <c r="S34" i="10"/>
  <c r="S33" i="10"/>
  <c r="S32" i="10"/>
  <c r="S31" i="10"/>
  <c r="S30" i="10"/>
  <c r="S29" i="10"/>
  <c r="S28" i="10"/>
  <c r="S27" i="10"/>
  <c r="S26" i="10"/>
  <c r="S25" i="10"/>
  <c r="S24" i="10"/>
  <c r="S23" i="10"/>
  <c r="S22" i="10"/>
  <c r="S21" i="10"/>
  <c r="S20" i="10"/>
  <c r="S19" i="10"/>
  <c r="S18" i="10"/>
  <c r="S17" i="10"/>
  <c r="S16" i="10"/>
  <c r="S15" i="10"/>
  <c r="S14" i="10"/>
  <c r="S13" i="10"/>
  <c r="S12" i="10"/>
  <c r="S11" i="10"/>
  <c r="S10" i="10"/>
  <c r="S9" i="10"/>
  <c r="S8" i="10"/>
  <c r="S7" i="10"/>
  <c r="S6" i="10"/>
  <c r="S5" i="10"/>
  <c r="S4" i="10"/>
  <c r="S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Alvaro Ernesto Narvaez Fuentes</author>
  </authors>
  <commentList>
    <comment ref="L9" authorId="0" shapeId="0" xr:uid="{0CA6DB7B-C50E-4C08-8E30-0DD1B8631C12}">
      <text>
        <r>
          <rPr>
            <b/>
            <sz val="9"/>
            <color indexed="81"/>
            <rFont val="Tahoma"/>
            <family val="2"/>
          </rPr>
          <t>Alvaro Ernesto Narvaez Fuentes:</t>
        </r>
        <r>
          <rPr>
            <sz val="9"/>
            <color indexed="81"/>
            <rFont val="Tahoma"/>
            <family val="2"/>
          </rPr>
          <t xml:space="preserve">
hay algun proyecto que se vaya a madurar en el marco de este programa?</t>
        </r>
      </text>
    </comment>
  </commentList>
</comments>
</file>

<file path=xl/sharedStrings.xml><?xml version="1.0" encoding="utf-8"?>
<sst xmlns="http://schemas.openxmlformats.org/spreadsheetml/2006/main" count="848" uniqueCount="484">
  <si>
    <t>FACTOR</t>
  </si>
  <si>
    <t>Plan de mejoramiento</t>
  </si>
  <si>
    <t>3.1.2.1</t>
  </si>
  <si>
    <t>Hallazgo Administrativo por debilidad en la formulación de las acciones de mejora las cuales son direccionadas a un área y no en conjunto a toda la Entidad.</t>
  </si>
  <si>
    <t>El seguimiento que realizabá la OCIG se abordaba desde una circularización a las diferentes áreas para que remitieran los soportes de las acciones y verificar los mismos frente a las acciones planteadas</t>
  </si>
  <si>
    <t>Efectuar acompañamiento metodológico en el proceso de formulación de las acciones de mejoramiento, producto de los hallazgos presentados en las auditorías realizadas por la Contraloría de Bogotá.</t>
  </si>
  <si>
    <t>Reuniones ejecutadas/ Reuniones planeadas</t>
  </si>
  <si>
    <t>Ofiicna de Control Interno y Gestión</t>
  </si>
  <si>
    <t>Efectuar seguimiento trimestral a la gestión de las acciones de mejoramiento formuladas en el plan de mejoramiento suscrito con la Contraloría de Bogotá.</t>
  </si>
  <si>
    <t>Presentar informes trimestrales a los responsables de las acciones de mejoramiento formuladas en el plan de mejoramiento de la Contraloría de Bogotá, producto de los seguimientos realizados por la Oficina de Control Interno y Gestión</t>
  </si>
  <si>
    <t>Informes realizados/ Informes planeados</t>
  </si>
  <si>
    <t>3.1.2.2</t>
  </si>
  <si>
    <t>Hallazgo Administrativo con presunta incidencia disciplinaria por inefectividad de las acciones planteadas en el plan de mejoramiento IAD - 250 PAD 2016: 2.1.1.2;2.1.3.2.11;2.1.3.2.12;2.1.3.2.13;2.1.3.2.15;2.1.3.2.16;2.1.3.2.18;2.1.3.2.19;2,1.3.2.4;3.1.2.1 IAD - 275 PAD 2016: 3.1.3.1;3.1.4.1;3.1.6.1;3.1.5.2;3.1.5.3;3.1.7.1 IAD - 276 PAD 2016:3.1.6 IAR - 187 PAD 2017:2.1.3.14.</t>
  </si>
  <si>
    <t>1. Se presenta demoras en la obtención de permisos, licencias y en la formulación de planes afectando el inicio, ejecución y entrega y recibo de los productos de los contratos. 2. Desactualización o falta de aplicación de los lineamientos de supervisión e interventoría</t>
  </si>
  <si>
    <t>Ajustar el Modelo de Maduración de proyectos</t>
  </si>
  <si>
    <t>Resolución y norma técnica de maduración de proyectos socializada / Resolución y norma técnica de maduración de proyectos ajustada</t>
  </si>
  <si>
    <t>Gerencia Corporativa de Planeamiento y Control - Dirección de Planeación y Control de Inversiones</t>
  </si>
  <si>
    <t xml:space="preserve">Se implementa Resolución 025 del 2018, "Por medio de la cual se crea el Comité de Proyectos de Inversión de la Empresa de Acueducto, Alcantarillado y Aseo de Bogotá E.S.P", derogada por Resolución 627 del 2018, "Por medio de la cual se crea y reglamenta el Comité de Proyectos de Inversiones de la Empresa de Acueducto y Alcantarillado de Bogotá - E.S.P. y se adoptan otras disposiciones", ambas ya socializadas.
La Norma Técnica de maduración de Proyectos fue aprobada en Comité Industrial del 7 de diciembre de 2018, con asignación del N° 0172, socializada el día 14 de diciembre de 2019 </t>
  </si>
  <si>
    <t>Solicitar a la Secretaría de Planeación la modificación de requisitos con terceros, en el marco del POT</t>
  </si>
  <si>
    <t>Solicitud radicada / solicitud proyectada</t>
  </si>
  <si>
    <t>Se Radican en la Secretaría Distrital de Planeación los memorandos número 10200-2018-0888 y 1210001-2018-1769 con las observaciones al POT, las cuales serán objeto de análisis por esa entidad, como lo manifiestan en respuestas radicadas en esta empresa con número E-2018-138508 y 139175.</t>
  </si>
  <si>
    <t>Adelantar capacitación en Manual de supervisión e interventoría ajustado</t>
  </si>
  <si>
    <t>Capacitaciones ejecutadas / Capacitaciones programadas</t>
  </si>
  <si>
    <t>Planeamiento y Control Jurídica Sistema Maestro Servicio al Cliente Secretaría General</t>
  </si>
  <si>
    <t>Se estructuró el curso "Entrenamiento en Gestión de la Supervisión e Interventoría de contratos en la EABB-ESP", al cual invita la Gerencia General con memorando 10200-2018-0854 del 24/10/2018 y con memorandos individuales a cada supervisor, emitidos por la Dirección Mejoramiento Calidad de Vida. Los expositores fueron informados con memorando 121001-2018-1753 del 24/10/2018. 
El  curso se desarrolló entre el 6 al 22 de noviembre de 2018, contanto con 272 participantes .
La información sobre los módulos de capacitación (Módulos I,II,III y IV) se divulgan en la intranet de la EAAB-ESP.</t>
  </si>
  <si>
    <t>Desarrollar normas técnicas de implementación de tecnologías sin zanjas</t>
  </si>
  <si>
    <t>Normas técnicas aprobadas / Normas técnicas elaboradas</t>
  </si>
  <si>
    <t>Gerencia de Tecnología, Dirección de Ingeniería Especializada</t>
  </si>
  <si>
    <t>Se realizó aprobación de cuatro (4) normas técnicas asociadas a tecnología sin zanja</t>
  </si>
  <si>
    <t>La demolición de pisos se realizaba dentro del contrato de adecuación geomorfológica de la zona y no en la etapa de preparación de corredor.</t>
  </si>
  <si>
    <t>Modificar el Procedimiento M4FP0108P: Conformación de Corredores de obra y Mantenimiento de Predios. incluyendo la demolición de pisos en la etapa de preparación del corredor.</t>
  </si>
  <si>
    <t>Procedimiento aprobado y publicado/ Procedimeinto ajustado</t>
  </si>
  <si>
    <t>Gerencia de Sistema Maestro -Dirección de Bienes Raíces</t>
  </si>
  <si>
    <t>Gestión Contractual</t>
  </si>
  <si>
    <t>3.1.3.1</t>
  </si>
  <si>
    <t>Hallazgo Administrativo por incumplimiento de los plazos previstos para actividades previas a la orden de inicio del contrato.</t>
  </si>
  <si>
    <t>1. Se presenta demoras en la obtención de permisos, licencias y en la formulación de planes afectando el inicio, ejecución y entrega y recibo de los productos de los contratos.</t>
  </si>
  <si>
    <t>3.1.3.2</t>
  </si>
  <si>
    <t>Hallazgo Administrativo con presuntas incidencias disciplinaria y penal por debilidades en la planeación, tardía ejecución de las obras incluidas en el contrato, no aplicación de correctivos por los incumplimientos del contratista, prórroga del plazo del contrato a través de actas de entrega con observaciones, firma de acta de terminación sin el cumplimiento del 100% del objeto contratado, suscribir acta de prórroga para cumplir compromisos del acta de terminación y firmar acta de entrega y reci</t>
  </si>
  <si>
    <t>No se realiza una gestión oportuna de las prórrogas por parte de supervisores y/o interventores, no estan definidos los términos en los contratos de interventoría para la revisión y observaciones de actas e informes y se imposibilita en la Entidad aplicar directamente sanciones frente al incumplimiento contractual</t>
  </si>
  <si>
    <t>Lineamientos aprobados y divulgados / Lineamientos proyectados</t>
  </si>
  <si>
    <t>Revisar y ajustar los lineamientos respecto a la aplicación de descuentos a contratistas establecidos en el Manual de Contratación</t>
  </si>
  <si>
    <t>Dirección de Contratación y Compras Gerencia Jurídica</t>
  </si>
  <si>
    <t>El manual de contratación adoptado mediante la Resolución 1010 de 2018, en su artículo 44, establece todo lo relacionado con el manejo de la aplicación de descuentos a los contratistas.</t>
  </si>
  <si>
    <t>Revisar y ajustar los mecanismos para el seguimiento y monitoreo a los riesgos de contratos por parte de supervisores e interventores</t>
  </si>
  <si>
    <t>Mecanismos para el seguimiento y monitoreo a los riesgos de contratos ajustados y divulgados / Mecanismos revisados</t>
  </si>
  <si>
    <t>Dirección de Contratación y Compras Dirección Seguros Dirección Gestión de Calidad y Procesos</t>
  </si>
  <si>
    <t>En reunión del 24/08/2018 se analiza alcance del monitoreo a riesgos de contratos y alternativas para seguimiento y reporte.
En mesas de trabajo del 08/10/2018 y 26/10/2018 se definen lineamientos para el registro del seguimiento, quedando definido en los siguientes documentos, divulgados en informativos de diciembre de 2018:
- Manual de Supervisión e Interventoría (Res. 1148 del 2018). Articulo 11, I, A, numeral 24.
- Procedimiento M4FB0202P Desarrollo del acuerdo de voluntades, actividad 3.4.3.
- Plan de gestión y calidad (M4FB0201F05)
- Informe de gestión contratos o convenio (M4FB0202F16)</t>
  </si>
  <si>
    <t xml:space="preserve">Finalizada. En el artículo 11 I, A, numeral 24 de la Resolución 1148 ( Manual de Supervisión e Interventoría) se determinó como responsabilidad de los supervisores e interventores el monitoreo a la matriz de riesgos de los contratos y el procedimiento a adelantar en caso de detectar variaciones relevantes.  
</t>
  </si>
  <si>
    <t>3.1.3.3</t>
  </si>
  <si>
    <t>Hallazgo Administrativo con incidencia fiscal y presuntas incidencias disciplinaria y penal por el pago de ítems a un valor unitario superior al establecido en los precios del Sistema de Avalúo de Infraestructura- SAI en cuantía de $2.609.312.306,10 en el contrato 1-01-34100-1297-2013</t>
  </si>
  <si>
    <t>Falta de distinción entre ITEMS establecidos presupuestalmente a través de los Precios SAI y los precios de pago ofertados y pactados dentro de la minuta del contrato.</t>
  </si>
  <si>
    <t>Actualizar, compilar y aclarar, la normatividad de la EAAB-ESP, a través de la expedición de una Resolución que reglamente la elaboración de presupuestos oficiales que incluyan items del Sistema de Avaluo de Infraestructura (SAI), AIU e Impacto Urbano.</t>
  </si>
  <si>
    <t>Resolución Expedida / Resolución socializada</t>
  </si>
  <si>
    <t>Dirección de Contratación y compras</t>
  </si>
  <si>
    <t>3.1.3.4</t>
  </si>
  <si>
    <t>Hallazgo Administrativo con incidencia fiscal y presuntas incidencias disciplinaria y penal por el pago de ítems a un valor unitario superior al establecido en los precios del Sistema de Avalúo de Infraestructura- SAI en cuantía de $784.145.249,75 en el contrato 1-01-25500-1039-2014</t>
  </si>
  <si>
    <t>3.1.3.5</t>
  </si>
  <si>
    <t>Hallazgo Administrativo con incidencia fiscal y presuntas incidencias disciplinaria y penal por el pago del AIU superior a lo establecido por las normas internas de la EAAB ESP en cuantía de $124.478.661 en el contrato 1-01-25500-0562-2011</t>
  </si>
  <si>
    <t>Debilidades en la aplicación de la Resolución de AIU, teniendo en cuenta todos los aspectos que permiten determinar su valor tope dentro del establecimiento de presupuestos.</t>
  </si>
  <si>
    <t>3.1.3.6</t>
  </si>
  <si>
    <t>Hallazgo Administrativo con incidencia fiscal en cuantía de $8.433.849.918, por obra inconclusa y la no devolución por parte del contratista de un saldo a favor de la EAAB-ESP de contrato 1-01-25400-057-2013.</t>
  </si>
  <si>
    <t>Se presentaron situaciones sobrevinientes que impidieron la ejecución del contrato y hubo omisión del contratista en la devolución del saldo del anticipo no amortizado</t>
  </si>
  <si>
    <t>Revisar o ajustar el procedimiento para el giro, manejo y/o amortización de anticipos y para gestionar las controversias que se deriven</t>
  </si>
  <si>
    <t>Procedimiento aprobado y divulgado / procedimiento revisado</t>
  </si>
  <si>
    <t>Planeamiento y Control, Jurídica, Secretaria General, Seguros, Financiera</t>
  </si>
  <si>
    <t>Fortalecer en la etapa pre-contractual la identificación de riesgos de la ejecución de los contratos y la definición mecanismos para su mitigación mediante la revisión de las matrices de riesgos y capacitación</t>
  </si>
  <si>
    <t>Capacitaciones realizadas / capacitaciones progamadas</t>
  </si>
  <si>
    <t>Dirección de Contratación y Compras</t>
  </si>
  <si>
    <t>3.1.3.7</t>
  </si>
  <si>
    <t>Hallazgo Administrativo con presunta incidencia disciplinaria por ítems con valores unitarios por encima de los establecidos en el Sistema de Avalúo de Infraestructura – SAI de la Empresa de Acueducto y Alcantarillado de Bogotá en el presupuesto de los siguientes contratos: de obra Púbica No. 1-01-25500-01226-2017</t>
  </si>
  <si>
    <t>3.1.3.8</t>
  </si>
  <si>
    <t>Hallazgo Administrativo por error en la publicación en el SECOP II de la información de un contrato diferente al enunciado.</t>
  </si>
  <si>
    <t>Ausencia de punto de control al momento de generar la publicación de la información contractual en el SECOP II.</t>
  </si>
  <si>
    <t>Establecer un punto de control complementario, antes del envío de la carpeta al archivo, para verificar el cargue correcto de información en el SECOP.</t>
  </si>
  <si>
    <t>Punto de control complementario establecido / persona notificada para la actividad</t>
  </si>
  <si>
    <t>En la fecha  28 de noviembre se ajustó el procedimiento y el 17 de enero de 2019 el Director da la aprobación del procedimiento para proceder a solicitar el cargue en el mapa de procesos por parte de la Dirección de calidad y procesos.</t>
  </si>
  <si>
    <t>Gestión Presupuestal</t>
  </si>
  <si>
    <t>3.1.4.1</t>
  </si>
  <si>
    <t>Hallazgo Administrativo por el alto número de modificaciones presupuestales en la vigencia 2017</t>
  </si>
  <si>
    <t>Alto número de modificaciones presupuestales en la vigencia 2017. Si bien las modificaciones al presupuesto están contempladas en las normas que regulan el tema , la gran cantidad de modificaciones realizadas en la vigencia 2017, de notan una falta de planeación en la elaboración del presupuesto y en la ejecución del mismo, lo cual amerita que el proceso de planeación sea cada vez más exigente por parte de la EAAB ESP, a fin de evitar el desgaste administrativo que esta actividad genera.</t>
  </si>
  <si>
    <t>Elaborar dos Resoluciones Ordinarias al mes</t>
  </si>
  <si>
    <t>2 Resoluciones Ordinarias mensuales / Resoluciones ordinarias programadas</t>
  </si>
  <si>
    <t>Gerencia Corporativa Financiera/ Dirección de Presupuesto</t>
  </si>
  <si>
    <t>Hallazgo Administrativo por el alto número de modificaciones presupuestales en la vigencia 2018</t>
  </si>
  <si>
    <t>Verificar la necesidad de solicitar resolución extraordinaria y justificar por parte del ordenador de gasto el movimento presupuestal</t>
  </si>
  <si>
    <t>Resoluciones Extraordinarias Justificadas mensuales / Memorandos justificados</t>
  </si>
  <si>
    <t>SecGral,GerGral,Planeam,Finan,Gest.Humana,Amb,Sist.Maestro,Serv.Cliente(5 Zonas),Res.Sólidos,Tec,Jur</t>
  </si>
  <si>
    <t>3.1.4.2</t>
  </si>
  <si>
    <t>Hallazgo Administrativo por no conciliar cuentas por pagar de menor cuantía.</t>
  </si>
  <si>
    <t>No conciliar cuentas por pagar de menor cuantía La sumatoria de los valores del rango seleccionado asciende a $5.093.0, cifra insignificante frente al desgaste administrativo que genera para la EAAB ESP el arrastrar esos saldos de una vigencia a otra, como ha venido ocurriendo desde el año 2007.</t>
  </si>
  <si>
    <t>Depurar el saldo $6.428 correspondientes a 344 (Rp + pos) incluidos en el Icxp de Dic 2017, asi como girar o liberar los saldos a cada cierre de mes garantizando que al cierre de cada vigencia no se registraran saldos de menor cuantia, y en caso de que persistan estos saldos el área ejecutora justificará las razones</t>
  </si>
  <si>
    <t>Presentación de Informe</t>
  </si>
  <si>
    <t>Sec Gral,Gest Humana,Ambiental, Sist.Maestro, Serv Cliente, Res. Sólidos,  Tecnología, Zona1,2,3,4,5</t>
  </si>
  <si>
    <t>3.1.4.3</t>
  </si>
  <si>
    <t>Hallazgo Administrativo por la no utilización de recursos de vigencias futuras</t>
  </si>
  <si>
    <t>Las vigencias futuras no se aprueban al tiempo con el presupuesto de la vigencia. Su aprobación se ha realizado en el segundo semestre de la siguiente vigencia, es decir no están disponibles al inicio del año para contratación, lo que deja poco margen de reacción en invitaciones públicas declaradas fallidas o desiertas.</t>
  </si>
  <si>
    <t>Solicitar a la Secretaría Distrital de Hacienda y al CONFIS la aprobación del presupuesto de la vigencia con las correspondientes vigencias futuras</t>
  </si>
  <si>
    <t>Solicitud tramitada</t>
  </si>
  <si>
    <t>Gerencia Financiera</t>
  </si>
  <si>
    <t>Se envio a la Secretaria de Hacienda el oficio 13100-2018-839 y al CONFIS el oficio 13100-2018-840 de los cuales se adjuntan copia.</t>
  </si>
  <si>
    <t>Requisitos en los términos de referencia muy especializados (Jurídico, económico, financiero y/o técnico) ó errores de los proponentes en la presentación de la oferta</t>
  </si>
  <si>
    <t>Revisión del Manual de Contratación respecto a los aspectos relacionados con los estudios previos y términos de la invitación</t>
  </si>
  <si>
    <t>Manual revisado y actualizado</t>
  </si>
  <si>
    <t>El Manual de Contratación adoptado mediante la Resolución 1010 de 2018, en su Capítulo I Etapa Precontractual, establece todo lo relacionado con los estudios previos y términos de la invitación.</t>
  </si>
  <si>
    <t>Revisión de los formatos del procedimiento solicitud de proceso</t>
  </si>
  <si>
    <t>Formatos revisados / total formatos del procedimiento</t>
  </si>
  <si>
    <t>Planes, Programas y Proyectos</t>
  </si>
  <si>
    <t>Dirección de Planeación y Control de Inversiones</t>
  </si>
  <si>
    <t>3.2.1.14</t>
  </si>
  <si>
    <t>Hallazgo Administrativo por el indebido establecimiento del indicador de avance físico.</t>
  </si>
  <si>
    <t>1. Un proyecto se compone de varias actividades que tienen diferentes unidades de medición física. 2. Complejidad del esquema de ejecución de proyectos en la EAAB</t>
  </si>
  <si>
    <t>Revisión y definición del indicador de avance físico</t>
  </si>
  <si>
    <t>Indicador revisado y definido</t>
  </si>
  <si>
    <t>La Noma Técnica de Servicio NS - 048 PROGRAMACIÓN Y CONTROL DE PROYECTOS, aprobada en Comité Industrial del 7 de diciembre de 2018, establece en el numeral 4.2 "Seguimiento al desempeño del proyecto" la aplicación de la metodología de valor ganado, en la que se aplican índices que relacionan el avance del proyecto versus costos (Índice Rendicimiento de Costos IRC) y programación (Índice Rendimiento Programación), permitiendo unidad en el seguimiento del proyecto, independiente de las unidades de cada componente</t>
  </si>
  <si>
    <t>3.2.2.4.1</t>
  </si>
  <si>
    <t>Hallazgo Administrativo con incidencia fiscal en cuantía de $27.707.790.553 con presunta incidencia disciplinaria por el incumplimiento en la eliminación de vertimientos y reducción de cargas contaminantes en las vigencias 2012, 2013 y 2014 ocasionando el ajuste en el factor regional y por la cancelación de intereses moratorios por el pago extemporáneo de la tasa retributiva de la vigencia 2015.</t>
  </si>
  <si>
    <t>Complejidad de las obras situación que fue enunciada a la autoridad ambiental pero no legalizada mediante la modificación para actualizar el PSMV por parte de la autoridad Causas de Fuerza mayor Demora por parte de las autoridades en los permisos ambientales Problemas con la adquisición de predios Aplicación por parte de la autoridad una norma para el cálculo de factor regional por incumplimiento del PSMV, diferente a la norma existente en la estructuración del PSMV</t>
  </si>
  <si>
    <t>Elaborar y hacer seguimiento de cronogramas de las obras que esten en el PSMV de acuerdo al presupuesto de cada una de las areas</t>
  </si>
  <si>
    <t>Obras ejecutadas/obras planeadas</t>
  </si>
  <si>
    <t>Gerencia Sistema Maestro Gerencia Servicio al Cliente Gerencia Ambiental</t>
  </si>
  <si>
    <t>Realizar trimestralmente el subcomite técnico de segumiento de las obras</t>
  </si>
  <si>
    <t>Reuniones realizadas / reuniones planificadas</t>
  </si>
  <si>
    <t>Cancelación de intereses moratorios por el pago extemporáneo de la tasa retributiva de la vigencia 2015</t>
  </si>
  <si>
    <t>Definir un instructivo donde se establezcan las actividades de control y las responsabilidades en la gestión de los pagos que se deben realizar ante las autoridades ambientales por los diferentes conceptos.</t>
  </si>
  <si>
    <t>Instructivo elaborado/instructivo presentado y divulgado.</t>
  </si>
  <si>
    <t>Gerencia Ambiental</t>
  </si>
  <si>
    <t>Estados Contables</t>
  </si>
  <si>
    <t>3.3.1.11</t>
  </si>
  <si>
    <t>Hallazgo Administrativo por deficiencias en los conceptos de los registros de los libros Auxiliares</t>
  </si>
  <si>
    <t>La información en el módulo contable llega de manera consolidada, de tal forma que el detalle de la misma solo puede ser consultado en los auxiliares que se encuentran en cada uno de los módulos asociados. El campo texto que acompaña los registros en los libros Auxiliares, no explica la razón del documento registrado.</t>
  </si>
  <si>
    <t>Solicita a la Dirección de Sistema de Información Empresarial - SIE la revisión de la viabilidad de cambio en el status campo de la cuenta. Para que se genere la información solicitada, en cuanto no afecte el rendimiento de la operación del sistema</t>
  </si>
  <si>
    <t>Estudio de viabilidad del parametrización / Solicitud de Contabilidad</t>
  </si>
  <si>
    <t>Direcciones de Contabilidad y Sistema de Información Empresarial SIE</t>
  </si>
  <si>
    <t>Una vez evaluado la viabilidad desde el SIE, se realizará el alcance de la propuesta recibida para autorizar desde la Dirección de Contabilidad las acciones propuestas dirigidas a mitigar el hallazgo</t>
  </si>
  <si>
    <t>revisión de la viabilidad de la aplicación del status del campo / parametrización en SAP</t>
  </si>
  <si>
    <t>Direcciones de Sistema de Información Empresarial SIE y Contabilidad</t>
  </si>
  <si>
    <t>3.3.1.13</t>
  </si>
  <si>
    <t>Hallazgo Administrativo por diferencias en el reporte de Operaciones Reciprocas.</t>
  </si>
  <si>
    <t>Dir: Conta, Coactiva, Teso Ger: Sist.Maest, Amb, Tecno,Resid Sólidos,Serv al Cliente y Gest. Humana</t>
  </si>
  <si>
    <t>Falta de conciliación y consolidación de las operaciones recíprocas entre entidades, debilidad en los controles y revisión a los procedimientos, presentando diferencias en la información suministrada, lo que conlleva a que la misma no sea consistente.</t>
  </si>
  <si>
    <t>Solicitar a la Gerencia de Servicio al Cliente con base en la información identificada la actualización respectiva en las Operaciones Reciprocas.</t>
  </si>
  <si>
    <t>Solicitud / Actualización Datos en el sistema</t>
  </si>
  <si>
    <t>Dirección de Contabilidad y Gerencia de Servicio al Cliente</t>
  </si>
  <si>
    <t>Solicitar a las Gerencias Corporativas, Secretaría General y Gerencias de Zona con base en la información identificada en las mesas de trabajo, para realización de la actualización respectiva en las Operaciones Reciprocas</t>
  </si>
  <si>
    <t>3.3.1.3</t>
  </si>
  <si>
    <t>Hallazgo Administrativo por incertidumbre de $6.923 millones correspondiente a 121 servidumbres registradas en contabilidad las cuales se encuentran sin legalizar.</t>
  </si>
  <si>
    <t>Falta de actualización de procesos terminados de servidumbres en Base SAP</t>
  </si>
  <si>
    <t>Verificar en los sistemas de información Predial LOTUS y en la Ventanilla Única de Registro, las 121 servidumbres sin escritura pública o sentencia en SAP, para establecer si el proceso se encuentra terminado e inscrito en la Oficina de Registro de Instrumentos Públicos respectivamente.</t>
  </si>
  <si>
    <t>No. De servidumbres en SAP de procesos terminados /121 servidumbres sin E.P. o Sentencia</t>
  </si>
  <si>
    <t>Dirección Bienes Raíces</t>
  </si>
  <si>
    <t>Seguimientos: 5/10/2018, 14/11/2018  y 17/12/2018
De 121 activos fijos se revisaron 121 que corresponden al rubro servidumbre., consultándose en  los aplicativos SAP, lotus, Base CxP/Base Pasivos Exigibles , Vur, SIIC, Rama Judicial, Expediente Físico . De acuerdo con el plan de trabajo se cumplió con la revisión de las 121 servidumbres. 
Mediante la Reunión del 17/12/2018, el Grupo Activos Fijos de la Dirección de Bienes Raíces hace  entrega del  Informe que contiene todas las actividades realizadas, en el cual presentan las conclusiones al trabajo obtenido.</t>
  </si>
  <si>
    <t>Depurar en los sistemas de información Predial LOTUS y en la Ventanilla Única de Registro, las servidumbres sin escritura o sentencia pública en SAP, para establecer si el proceso se encuentra terminado e inscrito en la Oficina de Registro de Instrumentos Públicos respectivamente</t>
  </si>
  <si>
    <t>Informes/ 2 Informes</t>
  </si>
  <si>
    <t>Solicitar mediante memorando interno a la Dirección de Activos Fijos la actualización de la Escritura Pública o sentencia de los procesos terminados.</t>
  </si>
  <si>
    <t>Memorandos /No. De memorandos entregados en la Dirección de Activos Fijos</t>
  </si>
  <si>
    <t>3.3.1.4</t>
  </si>
  <si>
    <t>Hallazgo Administrativo por incertidumbre en la legalización de anticipos entregados para proyecto de inversión desde el año 2009 por valor de $1.164 millones.</t>
  </si>
  <si>
    <t>Falta de legalización de anticipos entregados para proyecto de inversión desde el año 2009</t>
  </si>
  <si>
    <t>Remitir a las Gerencias Corporativas por parte de la Oficina de Representación Judicial un informe del estado del proceso acompañado de los soportes</t>
  </si>
  <si>
    <t>Informe / estado de los procesos</t>
  </si>
  <si>
    <t>Oficina de Representación Judicial</t>
  </si>
  <si>
    <t>Mediante memorandos Nos. 15300-2018-4079  del 6 de septiembre de 2018 y 5300-2018-5030 del 07 de noviembre de 2018, se remitio la información acerca del estado de los procesos relacionados en el hallazgo.</t>
  </si>
  <si>
    <t>FINALIZADA: Con memeorando 15300-2018-4079 dl 6 de septiembre de 2018 y 15300-2018-4800 del 19 octubre de 2018 y 15300-2018-5030 del 7 de noviembre de 2018, se remitio el estado de los procesos judiciales de los contratos objeto del hallazgo (areas)</t>
  </si>
  <si>
    <t>Una vez recibido el informe o informes parciales por parte de la Oficina de Representación Judicial, las Gerencias solicitarán a la Dirección Financiera de Contabilidad convocar a Comité de Sostenibilidad Contable adjuntando documentos soportes para tal fin.</t>
  </si>
  <si>
    <t>Solicitud de Comité Sostenibilidad Contable / Comité</t>
  </si>
  <si>
    <t>Gerencias Corporativas, Secretaría General, Gerencias</t>
  </si>
  <si>
    <t>Se realizarán los Comités de Sostenibilidad contable necesarios para determinar las acciones tendientes a realizar los respectivos registros contables</t>
  </si>
  <si>
    <t>Solicitud de Comité de Sostenibilida Contabe/Actas de Comité</t>
  </si>
  <si>
    <t>Direccion de Contabilidad y Gerencias Corporativas, Secretaría General, Gerencias de zona</t>
  </si>
  <si>
    <t>Realizar los registros contables que procedan de acuerdo con las decisiones adopatas en los Comités de Sostenibilidad Contable</t>
  </si>
  <si>
    <t>Actas de Comité /Registros contables</t>
  </si>
  <si>
    <t>Dirección de Contabilidad</t>
  </si>
  <si>
    <t>3.3.1.5</t>
  </si>
  <si>
    <t>Falta de legalización de anticipos entregados para Bienes y Servicios desde el año 2008</t>
  </si>
  <si>
    <t>Hallazgo Administrativo por incertidumbre en legalización de anticipos entregados para Bienes y Servicios por valor de $391 millones desde el año 2009</t>
  </si>
  <si>
    <t>Hallazgo Administrativo por incertidumbre en legalización de anticipos entregados para Bienes y Servicios por valor de $391 millones desde el año 2010</t>
  </si>
  <si>
    <t>Hallazgo Administrativo por incertidumbre en legalización de anticipos entregados para Bienes y Servicios por valor de $391 millones desde el año 2011</t>
  </si>
  <si>
    <t>Direccion de Contabilidad</t>
  </si>
  <si>
    <t>3.3.1.6</t>
  </si>
  <si>
    <t>Hallazgo Administrativo por sobrestimación en la cuenta 1908 por valor de $5.358 millones por la no amortización del total del convenio 975-2013 e Incertidumbre por valor de $2.500 millones del convenio 530-2013.</t>
  </si>
  <si>
    <t>Falta de amortización del total de los convenios 975-2013 (EDU) y 530-2013 (CVP)</t>
  </si>
  <si>
    <t>Gerencia de Servicio al Cliente</t>
  </si>
  <si>
    <t>3.3.1.9</t>
  </si>
  <si>
    <t>Hallazgo administrativo con incidencia fiscal por pago de multas a la Superintendencia de Servicios Públicos Domiciliarios en cuantía de $266.524.908.</t>
  </si>
  <si>
    <t>Deficiencia en la gestión realizada por la empresa, toda vez que falló en los controles y en los términos de las respuestas a las PQR que presentaron los usuarios del servicio</t>
  </si>
  <si>
    <t>Ejecución plan de trabajo</t>
  </si>
  <si>
    <t># Acciones ejecutadas / # Acciones Planeadas</t>
  </si>
  <si>
    <t>Gerencias de Servicio al Cliente, Gestion Humana, Juridica, Tecnología, Dirección Cobro Coactivo</t>
  </si>
  <si>
    <t>4.2.1.1</t>
  </si>
  <si>
    <t>Hallazgo Adnministrativo con incidencia fiscal y presunta disciplinaria por permitir el uso y goce irregular del Vehiculo Hyundai Tucson con Placas OBH947 a Exdirectivo Sindical expulsado de la Junta Directiva de SINTRAMSDES Subdirectiva Bogotá, desde el 22 de Noviembre de 2013 al 26 de Abril de 2018 en cuantía de $128.910.138.</t>
  </si>
  <si>
    <t>Conflicto interno del sindicato</t>
  </si>
  <si>
    <t>Actualización del procedimiento M4F0205P-02 CONTROL Y MANEJO DEL PARQUE AUTOMOTOR para incorporar un instructivo relacionado con la entrega, control y devolución de los vehículos asignados a las Organizaciones Sindicales de conformidad con los compromisos convencionales vigentes de la EAAB-ESP.</t>
  </si>
  <si>
    <t>Procedimiento solicitado/Procedimiento aprobado</t>
  </si>
  <si>
    <t>Dirección de Servicios Administrativos</t>
  </si>
  <si>
    <t xml:space="preserve">Se actualizó el procedimiento Distribución, Control y Manejo del Parque Automotor código M4FA0205P generando la versión 4, incorporando en las políticas de operación aspectos relacionados con la asignación, administración y devolución de los vehículos a cargo de las Organizaciones Sindicales. </t>
  </si>
  <si>
    <t>FINALIZADA. Se actualizó el procedimiento, Distribución, Control y Manejo del Parque Automotor código M4FA0205P generando la versión 4,  por lo que se cumple con el indicador.</t>
  </si>
  <si>
    <t>3.1.1</t>
  </si>
  <si>
    <t>3.1.2</t>
  </si>
  <si>
    <t>3.2.2</t>
  </si>
  <si>
    <t>Hallazgo administrativo con presunta incidencia disciplinaria, por incumplimiento frente a las obligaciones generales y omisión en la función administrativa de supervisión en el Contrato de Interventoría No. 2-15-25500-01044 2014</t>
  </si>
  <si>
    <t>Omisión de la Supervisión por no exigir y verificar que el personal que aparecía en las planillas de pago correspondiera efectivamente con los profesionales que desarrollaron actividades de interventoría en cada uno de los meses, por cuanto ésta es la responsable del cumplimiento de las obligaciones de interventoría de acuerdo con la labor adherente a la supervisión, las responsabilidades, deberes y prohibiciones que se encuentran reglamentadas Resolución 0798 de 2013.</t>
  </si>
  <si>
    <t>Citación y ejecución del taller de socialización del manual de supervisión e interventoría y los procedimientos relacionados.</t>
  </si>
  <si>
    <t>Actividades de capacitación a S e I realizadas/Actividades de capacitación a S e I programadas</t>
  </si>
  <si>
    <t>Dirección Calidad y Procesos Y Dirección Mejoramiento Calidad de Vida</t>
  </si>
  <si>
    <t>FINALIZADA. La evidencia muestra que las capacitaciones fueron ejecutadas con el anterior Manual de Supervisión e Interventoría.</t>
  </si>
  <si>
    <t>2.2.1.1</t>
  </si>
  <si>
    <t>Hallazgo Administrativo, por no utilizar productos de consultoría del contrato 1-02-25300-1221-2013.</t>
  </si>
  <si>
    <t>Cambio en la normatividad ambiental en materia de vertimientos, Resolución 631 de 2015</t>
  </si>
  <si>
    <t>Verificar que los diseños de las obras de optimización de la PTAP Tibitoc se ajusten a la normatividad de vertimientos</t>
  </si>
  <si>
    <t>Diseño presentado / Diseño aprobado por la Interventoría</t>
  </si>
  <si>
    <t>Dirección Abastecimiento</t>
  </si>
  <si>
    <t>Nuevas tecnologías en los procesos de tratamiento de agua</t>
  </si>
  <si>
    <t>Ajustar el presupuesto de las obras de optimización de la PTAP Tibitoc a partir de los diseños de detalle, efectuados en el marco del contrato No 1-02-25300-1232-2017, dadas las nuevas tecnologías en el tratamiento de agua</t>
  </si>
  <si>
    <t>Presupuesto presentado / Presupuesto aprobado por Dirección Contratación y Compras</t>
  </si>
  <si>
    <t>2.2.1.2</t>
  </si>
  <si>
    <t>Hallazgo administrativo por trasgresión al principio de planeación en el contrato No.1-01-25400-904-2016</t>
  </si>
  <si>
    <t>1. Debilidad en la coordinación institucional, entre los actores que participan en la viabilización y aprobación de los PMT´s. 2. Elevada rotación de funcionarios en la Secretaria de Movilidad que están a cargo y tienen la competencia de otorgar los respectivos permisos 3. Falta de cumplimiento de la normatividad vigente a los planes de manejo de trafico con las exigencias de la Secretaria de Movilidad.</t>
  </si>
  <si>
    <t>Sensibilizar a Contratistas, Consultores, Interventores y Supervisores de la DRMA en regulación de Planes de Manejo de Tráfico incluyendo la Resolución 0627 de 13 de Julio de 2018 de la EAAB-ESP, o la que la sustituya.</t>
  </si>
  <si>
    <t>Sensibilización Ejecutada / Sensibilización Planeada</t>
  </si>
  <si>
    <t>Direcciones Red Matriz Acueducto y Planeación y Control Resultados Corporativos</t>
  </si>
  <si>
    <t>Hallazgo administrativo por trasgresión al principio de planeación en el contrato No.1-01-25400-904-2017</t>
  </si>
  <si>
    <t>Convocar mesas de trabajo entre la EAAB - ESP y Secretaría de Movilidad para gestionar trámites de PMT S de la Empresa.</t>
  </si>
  <si>
    <t>(PMT s Aprobados )/ (PMT s Radicados)</t>
  </si>
  <si>
    <t>2.2.3.1</t>
  </si>
  <si>
    <t>Hallazgo Administrativo con presunta incidencia disciplinaria por aplicación errada de porcentajes en la liquidación de las horas extras diurnas /nocturnas festivas, generando una sobrestimación en la cuenta contable de Beneficios a empleados.</t>
  </si>
  <si>
    <t>Aun cuando existen Convenciones Colectivas de trabajo que regulan y establecen los porcentajes de liquidación de las horas extras, el Ente de Control consideró que hay una sobrestimación de la cuenta de beneficios de empleados, dado que según su concepto deben liquidarse de conformidad con el Código Sustantivo de Trabajo.</t>
  </si>
  <si>
    <t>Dirección de Compensaciones</t>
  </si>
  <si>
    <t>Ajustar el procedimiento interno MAEE0501P-02 – Nómina Regular, Mesada Pensional y Prestaciones Sociales</t>
  </si>
  <si>
    <t>Procedimiento ajustado y socializado/procedimiento a ajustar</t>
  </si>
  <si>
    <t>FILA</t>
  </si>
  <si>
    <t>CÓD ENTIDAD</t>
  </si>
  <si>
    <t>PAD</t>
  </si>
  <si>
    <t>CAUSA</t>
  </si>
  <si>
    <t>ACCION</t>
  </si>
  <si>
    <t>AREA RESPONSABLE</t>
  </si>
  <si>
    <t>COD AUD</t>
  </si>
  <si>
    <t>COD
ACC</t>
  </si>
  <si>
    <t>3.3.1</t>
  </si>
  <si>
    <t>3.3.2</t>
  </si>
  <si>
    <t>3.3.3</t>
  </si>
  <si>
    <t>Hallazgo Administrativo por la no especificación del AIU, en los cambios dados en el contrato 0930-2014</t>
  </si>
  <si>
    <t>Hallazgo Administrativo por inconsistencias en las cantidades de obras ejecutadas del Contrato 0962 de 2014 en relación con la Certificación Interventor y Supervisor.</t>
  </si>
  <si>
    <t>Hallazgo administrativo por la no adopción de los precios SAI como precios tope en la etapa contractual en los contratos 1162 de 2013, 0930 de 2014 y 0962 de 2014.</t>
  </si>
  <si>
    <t>Hallazgo administrativo con presunta incidencia disciplinaria por la no codificación de los precios SAI en la invitación pública del Contrato 1035 del 2014.</t>
  </si>
  <si>
    <t>Hallazgo Administrativo por diferencia en cantidades y precios globales ejecutados frente al valor ofertado en el contrato No. 1-01-33100-0930-2014.</t>
  </si>
  <si>
    <t>1. En el formato de certificación de contratos (M4FB0203F09) para el contrato de obra 0930-2014 no se especificaron los componentes del AIU lo que generó un error de interpretación entre el valor contractual y lo ejecutado.</t>
  </si>
  <si>
    <t>1. En el formato de certificación de contratos (M4FB0203F09) para el contrato de obra 0962 de 2014 no se especificó la codificación de los ítems SAI y las unidades exactas con las cuales se contrato el ítem.</t>
  </si>
  <si>
    <t>Hallazgo administrativo con presunta incidencia disciplinaria por la no codificación de los precios SAI en la invitación pública del Contrato 1035 del 2014</t>
  </si>
  <si>
    <t>1. Debilidad en conocimiento en la forma de pago de los contratos.</t>
  </si>
  <si>
    <t>Capacitación en el proceso de ejecución y liquidación de los contratos de obra a los supervisores de la Gerencia de Servicio al Cliente.</t>
  </si>
  <si>
    <t>Actualizar, compilar y aclarar, la normatividad de la EAAB-ESP, a través de la expedición de una Resolución que reglamente la elaboración de presupuestos oficiales que incluyan ítems del Sistema de Avalúo de Infraestructura (SAI), AIU e Impacto Urbano.</t>
  </si>
  <si>
    <t>Capacitaciones ejecutadas/capacitaciones programadas</t>
  </si>
  <si>
    <t>Gerencia Corporativa de Servicio al Cliente</t>
  </si>
  <si>
    <t>EVA PEÑA</t>
  </si>
  <si>
    <t>EDWAR JATIVA</t>
  </si>
  <si>
    <t>MARIBEL RONCANCIO  -LUZ DARY VALBUENA</t>
  </si>
  <si>
    <t xml:space="preserve">EDWAR JATIVA  </t>
  </si>
  <si>
    <t xml:space="preserve">EDWAR JATIVA </t>
  </si>
  <si>
    <t>EDUARDO PINTO
EDWIN BERMUDEZ</t>
  </si>
  <si>
    <t>IVAN HERNANDEZ
NORBERTO RIVERO</t>
  </si>
  <si>
    <t>WILLIAM RODRIGUEZ
GUSTAVO TURRIAGO</t>
  </si>
  <si>
    <t>Mediante Memorandos 105001-2018-0262 del 15 de agosto de 2018 y 105001-2018-0266 del 16 de agosto de 2018, 105001-2018-350 y 105001-2018-354 del 6 de diciembre de 2018 , 1050001-2019-033 y 1050001-2019-034 del 22 de frebrero de 2019 se presentóa a la Gerencia General y Gerencias Corporativas respectivamente el resultado de los seguimientos efectuados con corte a 30 de junio y 30 de septiembre y 30 de diciemre de 2018.</t>
  </si>
  <si>
    <t>Se realizó la modificación y cargue en el mapa de procesos versión 5, del Procedimiento MPEH0701P Nomina Regular, Mesada Pensional y Prestaciones Sociales, con el fin de realizar la aclaración en cuanto a  la normativa que debe ser aplicada a la liquidación de horas extras, conforme al concepto juridico recibido.</t>
  </si>
  <si>
    <t>Con el contrato 1-02-25300-1232-2017 se diseñó el sistema de tratamiento de aguas residuales industrales de la PTAP Tibitoc. Este producto se armonizó con la normatividad ambiental en materia de vertimientos</t>
  </si>
  <si>
    <t>Contrato terminado. Están recibidos por parte de la interventoría todos los productos. Son:  1, 2, 3 y 4 de análisis de la información, pruebas de laboratorio y modelaciones, diseños definitivos (presupuesto) y documentos para la contratación y 5 a 8 de reforzamiento estructural y tratamiento de aguas residuales industriales. Están aprobados por la Interventoría, HMV Ing, los productos 1 y 2 los demás están en ajustes de las observaciones formuladas por la Interventoría. Los presupuestos de obra ajustados con base en los diseños fueron revisados por parte de la Dir Compras y Contratación</t>
  </si>
  <si>
    <t>El 31 de enero de 2019, se expide la Resolución 0094, por la cual se unifica y actualiza la reglamentación de los valores de referencia de los ítems codificados del Sistema de Avalúo de Infraestructura SAI.</t>
  </si>
  <si>
    <t xml:space="preserve">Se implementa Resolución 025 del 2018, "Por medio de la cual se crea el Comité de Proyectos de Inversión de la Empresa de Acueducto, Alcantarillado y Aseo de Bogotá E.S.P", derogada por Resolución 627 del 2018, "Por medio de la cual se crea y reglamenta el Comité de Proyectos de Inversiones de la Empresa de Acueducto y Alcantarillado de Bogotá - E.S.P. y se adoptan otras disposiciones", ambas ya socializadas.
La Norma Técnica de maduración de Proyectos fue aprobada en Comité Industrial del 7 de diciembre de 2018, con asignación del N° 0172, socializada el día 14 de diciembre de 2018 </t>
  </si>
  <si>
    <t xml:space="preserve">La Dirección de Contabilidad solicitó mediante el SOLMAN 14627, la modificación para el campo status y textos obligatorios, de acuerdo a la acción determinada.
</t>
  </si>
  <si>
    <t>En Desarrollo</t>
  </si>
  <si>
    <t>Finalizada.
La Norma Técnica se encuentra aprobada y publicada en el Normograma - Archivo Elelctrónico . Norma NS 172, vigente desde el 14 de diciembre de 2018.</t>
  </si>
  <si>
    <t>FINALIZADA.  Las normas técnicas NS-167, NS-168 y NS-170  fueron aprobadas y publicadas.</t>
  </si>
  <si>
    <t>FINALIZADA. Se verifica el Mapa de Procesos  versión 5, procedimiento MPFP0201P, Procedimiento: Conformación de Corredores de obra y Mantenimiento de Predios, fecha de aprobación: 12/04/2019, actividad 2. EFECTUAR LA DEMOLICIÓN DEL PREDIO Y REALIZAR LA DISPOCISIÓN DE ESCOMBROS . 2.1. Realiza la demolición de la estructura y de pisos (...)</t>
  </si>
  <si>
    <t>FINALIZADA. Se verifica el Mapa de Procesos  versión 5, y se evidencia que el 04/04/2019 se ajustó el procedimiento MPEH0701P Nómina Regular, Mesada Pensional y prestaciones sociales, según concepto jurídico 15200-2018-5512 del 11/12/2018  de la Oficina Asesoría Legal.</t>
  </si>
  <si>
    <t>FINALIZADA. Se allegaron soportes de las sensibilizaciones relacionadas con PMT del 4/02/ 2019 dirigida a Contratistas de la DRMA y del 13/03/2019 dirigida a Supervisores por la SDM.</t>
  </si>
  <si>
    <t>FINALIZADA. Se efectúa verificación en el normograma y se evidencia que mediante Resolución 0094 del 31/01/2019 "Por la cual se unifica y actualiza la reglamentación de valores de referencia de los ítems codificados en el sistema de avalúo de infraestructura (SAI) de la EAAB-ESP requeridos para la elaboración de presupuestos para los procesos de contratación de obra. Dicha Resolución fue socializada en los informativos del 01/02/2019, 25/02/2019, 04/03/2019</t>
  </si>
  <si>
    <t xml:space="preserve">NORBERTO RIVEROS  </t>
  </si>
  <si>
    <t>XIOMARA ROA - CARMEN JULIA GUERRERO</t>
  </si>
  <si>
    <t>MARIBEL RONCANCIO - NORBERTO RIVERO</t>
  </si>
  <si>
    <t>RES IND</t>
  </si>
  <si>
    <t>EFICACIA ENTI</t>
  </si>
  <si>
    <t>FECHA FIN</t>
  </si>
  <si>
    <t>FECHA INICIO</t>
  </si>
  <si>
    <t>MODALIDAD DE REGISTRO</t>
  </si>
  <si>
    <t>CÓD HALL</t>
  </si>
  <si>
    <t>CAUSA DEL HALLAZGO</t>
  </si>
  <si>
    <t>ACCIÓN DE MEJORA</t>
  </si>
  <si>
    <t>ACTIVIDADES / DESCRIPCIÓN</t>
  </si>
  <si>
    <t>ACTIVIDADES / UNIDAD DE MEDIDA</t>
  </si>
  <si>
    <t>ACTIVIDADES / CANTIDADES UNIDAD DE MEDIDA</t>
  </si>
  <si>
    <t>ACTIVIDADES / PLAZO EN SEMANAS</t>
  </si>
  <si>
    <t>OBSERVACIONES EAAB</t>
  </si>
  <si>
    <t xml:space="preserve">1 SUSCRIPCIÓN DEL PLAN DE MEJORAMIENTO </t>
  </si>
  <si>
    <t>(H5)</t>
  </si>
  <si>
    <t>Registro de activos proyecto BPIN 2012000050008 Conservación Restauración y Uso sostenible de servicios ecositémicos entre los páramos (A) (D)</t>
  </si>
  <si>
    <t>Debilidades en la solicitud de información del registro en los Municipios</t>
  </si>
  <si>
    <t>Conminar a los Municipios para que  en los registros contables incluyan las obras entregadas por la Empresa</t>
  </si>
  <si>
    <t xml:space="preserve">Solicitar a los Municipios información sobre el registro contable de las obras entregadas por la Empresa.
</t>
  </si>
  <si>
    <t xml:space="preserve"> Oficio a los Alcaldes</t>
  </si>
  <si>
    <t>Mecanismo de entrega de bienes únicamente con acta.</t>
  </si>
  <si>
    <t>Generar lineamientos  o directrices al interior de la EAAB para la administración o ejecución de recursos de terceros</t>
  </si>
  <si>
    <t>Definir lineamientos o directrices</t>
  </si>
  <si>
    <t>documento de lineamientos o directrices</t>
  </si>
  <si>
    <t>(H6)</t>
  </si>
  <si>
    <t xml:space="preserve">Términos de Ejecución del Contrato 890 de 2015 Para la Construcción del Acueducto para Veredas en el Municipio de Junín-Cundinamarca, (A) (D) </t>
  </si>
  <si>
    <t>Permisos y licencias aprobados durente la ejecución del contrato</t>
  </si>
  <si>
    <t>Capacitar a los formuladores de proyectos de inversión de la GCA sobre la Resolución 627 de 2018, o la que haga sus veces</t>
  </si>
  <si>
    <t>Capacitación a los formuladores de proyectos de inversión de la GCA sobre el proceso de maduración, Resolución 627 de 2018, o la que haga sus veces</t>
  </si>
  <si>
    <t>Capacitación</t>
  </si>
  <si>
    <t>La GCA remitió oficio 2410001-2019-0093 al Dirección de Mejoramiento y Calidad de vida el 30 de enero de 2019 para solicitar la programación de las capacitaciones</t>
  </si>
  <si>
    <t>Madurar los proyectos de inversión independiente de la fuente de recursos, de acuerdo con lo establecido en la Resolución 627 de 2018 o la que haga sus veces.</t>
  </si>
  <si>
    <t>Maduración de proyectos de inversión de la GCA según Resolución 627 de 2018, o la que haga sus veces.</t>
  </si>
  <si>
    <t>Proyectos madurados</t>
  </si>
  <si>
    <t>(H7)</t>
  </si>
  <si>
    <t>Rendimientos financieros Proyecto 2012000050008 Páramos EAAB (A) (D)</t>
  </si>
  <si>
    <t>Diferencias en la devolución de los rendimientos financieros, al ser reintegrados por fuera de los terminos establecidos.</t>
  </si>
  <si>
    <t>Implementar acciones que permitan cumplir con los tiempos establecidos en la circular 07 del 24 de febrero de 2014 del Ministerio de Hacienda.</t>
  </si>
  <si>
    <t>Girar anticipadamente los rendimientos de los dos primeros meses, mensual o bimestral y posteriormente lo correspondiente al último mes, de contarse con aprobación del Ministerio de Hacienda.</t>
  </si>
  <si>
    <t xml:space="preserve">Cambio en la programación de devolución de los rendimientos financieros según respuesta del Ministerio de Hacienda a solicitud de aprobación de esta periodicidad.
</t>
  </si>
  <si>
    <t>Diferencias en la devolución de los rendimientos financieros, al ser reintegrados por fuera de los términos establecidos.</t>
  </si>
  <si>
    <t xml:space="preserve">Una vez se reciba la certificación de los rendimientos expedida por el Banco, se priorizarán los tiempos de causación y giro de los rendimientos financieros al SGR, para reducir los tiempos de Giro. </t>
  </si>
  <si>
    <t>Elaboración Cuenta por Pagar y Giro al recibir la certificación bancaria</t>
  </si>
  <si>
    <t>(H8)</t>
  </si>
  <si>
    <t>Administración Documental EAAB ESP (A) (D)</t>
  </si>
  <si>
    <t>Información archivada sin orden cronológico,sin invetario documental y sin que se pueda efectuar trazabilidad del proceso pre-contractual</t>
  </si>
  <si>
    <t>Establecer un control de la información ingresada a los expedientes contractuales.</t>
  </si>
  <si>
    <t xml:space="preserve">Generar la inclusión a las carpetas de los contratos del formato “HOJA DE CONTROL EXPEDIENTES” (M4FD0601F04-01), en el cual se registra cada uno de los documentos radicados con fecha y cantidad de folios, a medida que se van ingresando en el expediente. </t>
  </si>
  <si>
    <t>Inclusión y diligenciamiento de formato que permita verificar la información entregada por los supervisores incluyendo el número de folios recibido.</t>
  </si>
  <si>
    <t>La actividad se ha venido desarrollando sin contratiempos y de conformidad con los procedimientos establecidos para el manejo documental.</t>
  </si>
  <si>
    <t>(H9)</t>
  </si>
  <si>
    <t>Supervisión de Contratos EAAB E P (A) (D)</t>
  </si>
  <si>
    <t>Debildades en el manejo documental de los contratos por cambios permantes de supervisión en los mismos</t>
  </si>
  <si>
    <t xml:space="preserve">Capacitar a los supervisores sobre el manejo del archivo documental </t>
  </si>
  <si>
    <t>Capacitación a los supervisores el procedimiento vigente sobre el archivo documental de la Empresa</t>
  </si>
  <si>
    <t xml:space="preserve">Capacitaciones </t>
  </si>
  <si>
    <t>(H10)</t>
  </si>
  <si>
    <t xml:space="preserve">Estado de las obras ejecutadas mediante el Contrato No.1-01-24300-0890-2015 Para la Construcción del Acueducto para Veredas en el Municipio de Junín-Cundinamarca (A) </t>
  </si>
  <si>
    <t>Falta de rigurosidad y control por parte de la interventoría en los avances de obra</t>
  </si>
  <si>
    <t>Conminar a la interventoría del contrato para que exija al contratista el cumplimiento del cronograma y las calidades requeridas contractualmente</t>
  </si>
  <si>
    <t>Solicitud a la Interventoría con la fecha límite para los ajustes requeridos en la obra</t>
  </si>
  <si>
    <t xml:space="preserve">Oficio a la interventoria </t>
  </si>
  <si>
    <t xml:space="preserve">Se remitió oficio 2430001-2018-2483 al contratista pero la respuesta no fue satisfactoria. Se realizaron nuevos requerimientos de avance y sin lograr solución al problema presentado, se remite bajo oficio 2430001-2019-0605  a la oficina de  Aseroría Legal de la EAAB por posible incumplimiento. </t>
  </si>
  <si>
    <t>Verificación de las obras en terreno por parte de la EAAB</t>
  </si>
  <si>
    <t xml:space="preserve">Realizar visita de verificación a los ajustes de la obra </t>
  </si>
  <si>
    <t>Visita y registro fotográfico</t>
  </si>
  <si>
    <t xml:space="preserve">Una vez verificada el estado de la obra en terreno  (visitas realizadas el 17 de enero y el 4 de febrero e 2019), se remitió oficio  al contratista pidiendo que entregará la obra a satisfacción pero el contratista no cumplió la fecha de entrega y recibo final,  se remite bajo oficio 2430001-2019-0605  a la oficina de  Aseroría Legal por posible incumplimiento. </t>
  </si>
  <si>
    <t>(H11)</t>
  </si>
  <si>
    <t>Mayor valor pagado en el contrato de obra no. 1-01-24300-008732015. (A)(D)(F)</t>
  </si>
  <si>
    <t>ítems de suministro   planificados en los presupuestos de obra</t>
  </si>
  <si>
    <t>Aplicar a los proyectos de inversión de la GCA, la Resolución 627 de 2018, o la que haga sus veces, mediante la cual se reglamenta el comité de proyectos de inversión y se establecen  los requisitos necesarios para la formulación y maduración de proyectos de la EAAB-ESP</t>
  </si>
  <si>
    <t>Capacitación a la GCA en formulación y maduración de proyectos de inversión -Aplicación norma técnica NS-172</t>
  </si>
  <si>
    <t>(H12)</t>
  </si>
  <si>
    <t>Mayor valor pagado en el contrato  de obra no. 1-01-24300-00924-2015. (A)(D)(F)</t>
  </si>
  <si>
    <t>(H13)</t>
  </si>
  <si>
    <t xml:space="preserve">Mayor valor pagado en el contrato de obra no. 1-01-24300-
009072015. (A)(D)(F)
</t>
  </si>
  <si>
    <t>Aplicar a los proyectos de inversión de la GCA, la Resolución 627 de 2018, o la que haga sus veces, mediante la cual se reglamenta el comité de proyectos de inversión y se establecen  los requisitos necesarios para la formulación y maduración de proyectos al interior de la EAAB</t>
  </si>
  <si>
    <t>(H14)</t>
  </si>
  <si>
    <t>Mayor valor pagado en el contrato de consultoría y obra No. 1-01-24300-0872-2015. (A)(D)(F)</t>
  </si>
  <si>
    <t>(H15)</t>
  </si>
  <si>
    <t xml:space="preserve">Mayor valor pagado en el contrato de obra No. 1-01-24300-863-2015. (A)(D)(F) </t>
  </si>
  <si>
    <t>HALL</t>
  </si>
  <si>
    <t>Finalizada Anticipadamente</t>
  </si>
  <si>
    <t>FINALIZADA
 Se realizaron  capacitaciones con cuatro módulos, dicha actividad tuvo lugar entre el  6 al 22 de noviembre de 2018,  en los listados de asistencia se registraron  272 asistentes.</t>
  </si>
  <si>
    <t>Finalizada
Se evidencia memorando externo realizado a la  la Secretaría Distrital de Planreación. No. 1210001-2018-1769 y Memorando a la Secretaría Distrital de Ambiente No. 102200-2018-0716, respuestas radicadas en esta empresa con número E-2018-138508 y 139175.</t>
  </si>
  <si>
    <t>FINALIZADA
 El artículo 44 de la Resolución 1010 del 7/12/2018 establece los lineamientos de la aplicación de descuentos a contratistas.</t>
  </si>
  <si>
    <t>Finalizado
Se evidencia el  tramite de solicitud ante la secretaria de Hacienda el oficio 13100-2018-839 y al CONFIS el oficio 13100-2018-841</t>
  </si>
  <si>
    <t>Finalizada 
El Manual de Contratación adoptado mediante la Resolución 1010 de 2018,</t>
  </si>
  <si>
    <t>Finalizada 
Se evidencia acta de modificaciín del 14 de diciembre de la norma  PROGRAMACIÓN Y CONTROL DE PROYECTOS, donde se ingresa nuevo capitulo para medir y comunicar el progreso físico real de un proyecto "4,2,1 Gerencia de Valor ganado" inmerso en  la  Noma Técnica de Servicio NS - 048 PROGRAMACIÓN Y CONTROL DE PROYECTOS, aprobada en Comité Industrial del 7 de diciembre de 2018, establece en el numeral 4.2 "Seguimiento al desempeño del proyecto" la aplicación de la metodología de valor ganado, en la que se aplican índices que relacionan el avance del proyecto versus costos (Índice Rendimiento de Costos IRC) y programación (Índice Rendimiento Programación), permitiendo unidad en el seguimiento del proyecto, independiente de las unidades de cada componente.</t>
  </si>
  <si>
    <t>Presentar al Comité de Sotenibilidad Contable el informe para la depuración del saldo contable del convenio 975 de 2013. Si la recomendación del comité es favorable, se realizarán los ajustes contables respectivos</t>
  </si>
  <si>
    <t>Acta Comité de Sostenibilidad Contable</t>
  </si>
  <si>
    <t>Gerencia De Servicio al Ciente Dirección de Contabilidad</t>
  </si>
  <si>
    <t>Una vez recibido el fallo de la instancia respectiva la Gerencia de Servicio al Cliente le comunicará a la Dirección de Contabilidad para realizar el registro respectivo.</t>
  </si>
  <si>
    <t>Fallo</t>
  </si>
  <si>
    <t>Una vez recibido el fallo de la instancia respectiva la Gerencia de Servicio al Cliente le comunicará a la Dirección de Contabilidad para realizar el registro respectivo del convenio 530 del 2013 - Caja de Vivienda Popular.</t>
  </si>
  <si>
    <t>SEG/NTO ENTIDAD
30/06/2019</t>
  </si>
  <si>
    <t>Se adjunta radicado No. 20198120536221 de la SSPD y radicado E-2019-057186 en la que la SSPD programó la capacitación en atención de PQRS, normas, procedimientos y formalidades de respuesta en las instalaciones de la Dirección Territorial Centro el día 28 mayo 28 de 2019, la cual se llevo a cabo en la fecha enunciada horario: 9:00 AM a 1:00 PM.</t>
  </si>
  <si>
    <t>En el marco de la reunión realizada el 27 de mayo de 2019, donde se indicó que la capacitación referente ”al proceso de ejecución y liquidación de los contratos de obra a los supervisores de la Gerencia de Servicio al Cliente”, como complemento a las actividades realizadas en el mes de noviembre de 2018, se realizarían a través de la plataforma virtual de la Escuela Virtual del Agua, el pasado 4 de julio se recibió aprobación por parte de la Dir. de Gestión Calidad y Procesos del documento con el contenido que corresponde al módulo 4 sobre supervisión e interventoría de contratos (ver correo)</t>
  </si>
  <si>
    <t xml:space="preserve">1, Se actualizo el cronograma y se establecio como herramiento un tablero de control que permite realizar el seguimiento desde la DSA a las obras que se tiene previstas. Se remite el tablero de control con las obras que se tenian programadas para el 2018 que son las vigentes para el desarrollo de este plan de mejoramiento. ES importante mencionar que se solicito a la autoriedad ambiental una modificación en obras que a la fecha no se ha pronunciado .
teniendo en cuenta que la actividad es "Elaborar y hacer seguimiento de cronogramas de las obras que esten en el PSMV de acuerdo al presupuesto de cada una de las areas" se cumplio por parte de la DSA la ejecución de la misma </t>
  </si>
  <si>
    <t>El 12 de junio  de 2019 se realizó el subcomité para ver el seguimiento de las actividades planteadas por cada zona</t>
  </si>
  <si>
    <t xml:space="preserve">Se remitio procedimiento para revisión del grupo SGA que este acorde a la normatividad ambiental si aplica. Se envío para revisión y aprobación del, asesor de la Dirección Calidad y Procesos según procedimiento establecido y publicación en mapa de procesos.
</t>
  </si>
  <si>
    <t xml:space="preserve">El procedimiento MPFP0201P versión 02.
 "Conformación de Corredores de obra y Mantenimiento de Predios M4FP0108P"  se encuentra cargado y publicado en el Mapa de Procesos Versión 5..  </t>
  </si>
  <si>
    <t xml:space="preserve">
La gestión a la fecha de corte es la siguiente: 82 Servidumbres -procesos terminados con escritura pública y/o sentencia, 7 en proceso, 2 predios son reasentamientos, 1 predio reclasificado como terreno. 21 Servidumbres en trámite de recuperación de los títulos judiciales. 
</t>
  </si>
  <si>
    <t xml:space="preserve">Se solicitó a la Dirección de Activos Fijos , mediante memorandos internos Nos. 25200-2019-00439,25200-2019-00440, 25200-2019-0686, 25200-2019-0921 y 25200-2018-1819 la actualización en SAP de 79 predios.; 2 predios de reasentamientos que no requieren actualización. Se aclara que las actualizaciones en SAP de 21 predios dependen de la recuperación de los títulos judiciales para solicitar posteriormente la reversión de la transacción; así mismo , se encuentran  7 procesos de negociación pendientes por  terminar ( en ejecución ) . </t>
  </si>
  <si>
    <t>Se desarrollaron las sesiones de capacitación de conformidad con las necesidades de la EAAB - ESP. Estas capacitaciones sobre matrices de riesgos fueron diseñadas e impartidas por la Dirección de seguros.</t>
  </si>
  <si>
    <t>Se generó la actualización de los formatos de solicitud de proceso de conformidad con lo requerido. Estas actualizaciones ya se encuentran en el mapa de procesos versión 5.</t>
  </si>
  <si>
    <t>Se han realizado dos (2) resoluciones ordinarias de acuerdo con el Plan de Mejoramiento. Se anexa cuadro y se pueden visualizar las resoluciones en el File Server de Presupuesto, Presupuesto 2019, programación , resoluciones.</t>
  </si>
  <si>
    <t>Se han justificado por parte de los Ordenadores del Gasto las solicitudes con el fin de realizar los movimientos presupuestales. Se anexa cuadro de las Resoluciones abril 388, mayo no hubó y junio 546</t>
  </si>
  <si>
    <t>De acuerdo con las verificaciones realizadas a las cuentas que cada profesional tiene a su cargo, se elabora cuadro donde se relacionan las observaciones encontradas y se anexan los soportes (correos, Imágenes de SAP) de las respectivas revisiones en SAP. Asi mismo se crean mensajes solman de algunas errores encontrados:
Mensaje solman 0000015461 validar para que salga el texto en todos los documentos CF. 
Mensaje solman 0000015465, modificar el texto en el registro de TES y CDT para que aparezca No.  título.
Mensaje solman 0000015497, modificar el texto en algunas cuentas de Balance.
La Dirección SIE dio respuesta mediante correo electronico. Se da por cumplida la acción.</t>
  </si>
  <si>
    <t xml:space="preserve">Se realiza circularización con corte a 30-03-2019, se reciben solicitudes para la inclusión o exclusión de cuentas contrato si es necesario. Se remiten a la Dirección de Apoyo Comercial para el respectivo tramite.
</t>
  </si>
  <si>
    <t>Se realizó mesa de trabajo con la Secetaria Distrital de Ambiente, con el fin de conciliar los saldos reportados por operaciones reciprocas (tasas y contribuciones).
Se enviaron comunicaciones a la Gerencia Ambiental, Dirección Apoyo Comercial, Gerencia Sistema Maestro y Gerencia Servicio al Cliente, solicitando información sobres las acciones que se han adelantado para la formalización de los convenios a cargo.</t>
  </si>
  <si>
    <t>Para los contratos con las firmas CONSORCIO ACUEDUCTO 2009 Y EPSILON S.A., las Gerencias de Sistema Maestro y Servicio al Cliente no han entregado a la Dirección de Contabilidad los soportes requeridos para realizar la citación al Comité de Sostenibilidad Contable.</t>
  </si>
  <si>
    <t>Para los contratos 1-15-25200-552-2004, 1-2-25200-617-2004, 1-2-25200-616-2004, 1-2-25200-619-2004 y 2-01-25400-831-2007, la Gerencia de Sistema Maestro no ha entregado a la Dirección de Contabilidad los soportes requeridos para realizar la citación al Comité de Sostenibilidad Contable.</t>
  </si>
  <si>
    <t>Para los contratos con las firmas CONSORCIO ACUEDUCTO 2009 Y EPSILON S.A., las Gerencias de Sistema Maestro y Servicio al Cliente no han entregado a la Dirección de Contabilidad los soportes requeridos para realizar la citación al Comité de Sostenibilidad Contable.
GSM Mediante Memorando Interno 25200-2019-00468 del 1/04/2019  la Dirección de Bienes Raíces solicitó a la Dirección de Contabilidad incluir los contratos: VELNEC S.A, CANO JIMENEZ ESTUDIOS  e INGENIERÍA Y PROYECTOS en el  Comité de Sostenibilidad Contable.
Para el contrato EPSILON se remitio memorando 25510-2019-1700, a la Dirección de Contabilidad, el dia 05 de Julio de 2019, con los soporte con el fin de incluir en el proximo comité de sostenibilidad su depuración.</t>
  </si>
  <si>
    <t>Se realizó acompañamiento metodologico a la formulación del plan de mejoramiento Auditoría Regular PAD 2018, Vigencia 2017 (Ayudas de Memoria), Auditorias de Desempeño codigos 198 y 184 y Auditoría Regular vigencia 2018.</t>
  </si>
  <si>
    <t>Se efectuó seguimientos con corte a 30 de junio,  30 de septiembre y 30 de diciembre de 2018y 30 de marzo de 2019, tal como lo soportan las ayuas de memoria realizadas por los auditores de la Oficina de Control Interno Y Gestion</t>
  </si>
  <si>
    <t xml:space="preserve">En la actualidad se está elaborando un informe para presentar a la Dirección de Tributaria del Convenio 975 de 2013 Empresa de Desarrollo Urbano- EDU para la depuración de los saldos de los Recursos Entregados en Administración.
Igualmente, se está preparando el informe para presentar al Comité de Sostenibilidad Contable el informe para la depuración de los rendimientos financieros </t>
  </si>
  <si>
    <t>Para definir lineamientos del procedimiento de anticipos se adelantó:  1. Solicitud de información a las áreas ejecutoras sobre causas que generan dificultades en el manejo y amortización de anticipos, con respuesta de la Ger. Sistema Maestro, Jurídica y Z3. 2. Reporte de la Dir. Contabilidad de gestiones adelantadas por supervisores o interventores sobre anticipos por amortizar. 3. Reunión con entidad fiduciaria para conocer politicas y procedimientos para la administración de anticipos. 4.Benchmarking sobre lineamientos en el manejo y amortización de anticipos de otras entidades.</t>
  </si>
  <si>
    <t>Se aprobaron 2 de 3 PMTS radicados:
* Contrato 1-01-25400-0904-2016: Aprobado
* Contrato 1-01-25400-1289-2017: Aprobado
* Contrato 1-01-25400-0962-2016: En trámite. Se efectuó mesa de trabajo de PMT para Auto Sur por carrera 63 el 13 de Marzo de 2019. Supervisora  contrato interventoría Ing. Emelina Sarmiento Z. y funcionario de apoyo Ing. Walter Mahecha. 
Los soportes los aporta la Gerencia Corporativa de Sistema Maestro.
Se han realizado las siguientes mesas de trabajo con la SDM - EAAB: 
24 de abril -PMT Renovación acueducto - Contratista Hapil Ingenieria
24 de abril - PMT  Interceptor Albina
16 de abril - Presentación del proyecot Interceptor Av Boyaca - Tibitoc Manija (Dir Red Matriz)
07 de junio - Presentación proyecto Arzobispo Galerias ( Dir Red Troncal )</t>
  </si>
  <si>
    <t>Para los contratos con las firmas CONSORCIO ACUEDUCTO 2009 Y EPSILON S.A., las Gerencias de Sistema Maestro y Servicio al Cliente no han entregado a la Dirección de Contabilidad los soportes requeridos para realizar la citación al Comité de Sostenibilidad Contable.
Se esta elaborando los ajustes de acuerdo a lo solicitado por la Dirección Contabilidad con memorando 1330001-2019-0413. GCSC</t>
  </si>
  <si>
    <t>Al cierre de JUNIO de 2019  los saldos de menor cuantía terminaron en $5.105 de los cuales  $413 vienen del 2018 y $4.692 del 2019 los cuales estan justificados por las áreas ver HOJA JUSTIFICACION. La GCF armonizó el Plan de Mejoramiento de CXP Presupuetales mediante el memorando interno 13100-2018-646 y en el mes de mayo emitió el oficio 13100-2019-590 en el cual informó que está disponible en el sistema de información la liberación de saldos de menor cuantía en cualquier estado de contratación.</t>
  </si>
  <si>
    <t>Acción FInalizada</t>
  </si>
  <si>
    <t>EN DESARROLLO. Revisados los soportes, las áreas continúan reuniendo insumos para la construcción del procedimieento de la acción. Se verifican los soportes de reuniones con una entidad fiduciaria (24/04/2019) y la revisión de comparativo relacionado con anticipos en otras entidades.</t>
  </si>
  <si>
    <t xml:space="preserve">FINALIZADA. A través de correos electrónicos, la Dirección de Contratación y Compras con el apoyo de la Dirección de Seguros realizaron las capacitaciones relacionadas con la etapa pre contractual y matriz de riesgos en las siguientes fechas: 15/05/2019, 21/05/2019 y 13/05/2019. </t>
  </si>
  <si>
    <t>FINALIZADA. En la ayuda de memoria del 11/07/2019 se evidencia la socialización del procedimiento y del punto de control para verificar el cargue de la información en SECOP.</t>
  </si>
  <si>
    <t>Finalizada</t>
  </si>
  <si>
    <t>EN DESARROLLO. El 12/07/2019 mediante correo electrónico se informó al área que elprocesos para la virtualización del módulo 4 se encuentra en elaboración.</t>
  </si>
  <si>
    <t>EN DESARROLLO. A la fecha el área presenta evidencia de la radicación de 3 PMTS, de los cuales queda pendiente de aprobación 1.</t>
  </si>
  <si>
    <t>EN DESARROLLO. El área informa que no hay avance al respecto</t>
  </si>
  <si>
    <t>FINALIZADA</t>
  </si>
  <si>
    <t>Acción en desarrollo
Se realizó el seguimiento con corte a 30 de junio de 2019.</t>
  </si>
  <si>
    <t>Acción en desarrollo
Esta en construcción el informe con corte a 30 de junio de 2019.</t>
  </si>
  <si>
    <t xml:space="preserve">Finalizada
Se verifica la acción de Revisión de los formatos del procedimiento solicitud de proceso actualizado en el mapa No 5 de la EAAB-ESP </t>
  </si>
  <si>
    <t>En Alerta</t>
  </si>
  <si>
    <t>VAR INDICADOR</t>
  </si>
  <si>
    <t>AUDITOR OCIG</t>
  </si>
  <si>
    <t>FORMULARIO CON INFORMACIÓN</t>
  </si>
  <si>
    <t>JUSTIFICACIÓN</t>
  </si>
  <si>
    <t>ACTIVIDADES / AVANCE FÍSICO DE EJECUCIÓN</t>
  </si>
  <si>
    <t>FILA_1</t>
  </si>
  <si>
    <t>2 NO</t>
  </si>
  <si>
    <t>3 FORMULARIO SIN INFORMACIÓN</t>
  </si>
  <si>
    <t/>
  </si>
  <si>
    <t>1 SI</t>
  </si>
  <si>
    <t>Acción cumplida, la OCIG continuará con el monitoreo a está acción con el fin de que se cumpla lo observado por la CGR.</t>
  </si>
  <si>
    <t>FILA_2</t>
  </si>
  <si>
    <t>Se estan realizando las adaptaciones necesarias al procedimiento denominado "Formulación y maduracion de Proyectos de inversion del Plan Operativo Anual de Inversión - P.O.A.I"  con las particulares que deben ser tenidas en cuenta para el desarrollo de proyectos que tienen recursos del Sistema General de Regalías. Se adjunta Borrador del procedimiento en elaboración.</t>
  </si>
  <si>
    <t>Acción en desarrollo</t>
  </si>
  <si>
    <t>FILA_3</t>
  </si>
  <si>
    <t>Acción en desarrollo, se esta en la conformación y organización de la capacitación por parte de la Dirección Mejoramiento Calidad de Vida.</t>
  </si>
  <si>
    <t>FILA_4</t>
  </si>
  <si>
    <t>No se presentaron proyectos nuevos durante el semestre para su maduración en SGI, no obstante, si fue requerido el proceso de maduración de dos actividades del proyecto AB 1098 081 las cuales surtieron el debido procedimeinto conforme lo establecido en la Resolución 627 de 2018</t>
  </si>
  <si>
    <t>FILA_5</t>
  </si>
  <si>
    <t>el Ministerio de Hacienda no dio respuesta al oficio enviado el 16 de enero de 2019, por tanto no ha sido posible cambiar la periodicidad para la devolucion de los rendimientos financieros.</t>
  </si>
  <si>
    <t>Acción finalizada, la Empresa oficio al Minixterio de Hacienda y a la fecha no se ha pronunciado.</t>
  </si>
  <si>
    <t>FILA_6</t>
  </si>
  <si>
    <t>para el primer trimestre del año se dio cumplimiento en los tiempos establecidos por la norma para el giro de los rendimientos al Sistema General de Regalías.</t>
  </si>
  <si>
    <t>Acción finalizada, al Empresa para el primer trimestre cumplión con los términos establecidos en la norma. La OCIG continuará con el monitoreo a esta acción verificando que se cumplan los terminos establecidos.</t>
  </si>
  <si>
    <t>FILA_7</t>
  </si>
  <si>
    <t>Acción en desarrollo.</t>
  </si>
  <si>
    <t>FILA_8</t>
  </si>
  <si>
    <t>FILA_9</t>
  </si>
  <si>
    <t xml:space="preserve">Acción finalizada, se requirió al contratista y se esta evaluando la declaración de incumplimiento del contratista,la OCIG seguirá com el  monitoreo para ver en que terminan las accioens legales </t>
  </si>
  <si>
    <t>FILA_10</t>
  </si>
  <si>
    <t xml:space="preserve">Acción finalizada, se realizaron las visitas respectivas y se esta evaluando la declaración de incumplimiento del contratista. </t>
  </si>
  <si>
    <t>FILA_11</t>
  </si>
  <si>
    <t>FILA_12</t>
  </si>
  <si>
    <t>FILA_13</t>
  </si>
  <si>
    <t>FILA_14</t>
  </si>
  <si>
    <t>FILA_15</t>
  </si>
  <si>
    <t>2 AVANCE ó SEGUIMIENTO DEL PLAN DE MEJORAMIENTO</t>
  </si>
  <si>
    <t>HALLAZGO</t>
  </si>
  <si>
    <t>FECHA DE INICIO</t>
  </si>
  <si>
    <t>ESTADO JUNIO 30 DE 2019</t>
  </si>
  <si>
    <t>OBSERVACIONES 
OCIG</t>
  </si>
  <si>
    <t>A la fecha la EAAB, no tiene conocimiento de la demanda interpuesta por EDU, mediante correo electrónico interno del 29 de abril de 2019,  se le solicito por parte de la Gerencia de Servicio al Cliente a la Oficina de Representación Judicial que a partir del 28 de agosto de 2018, se revise el reparto de los Juzgados administrativos de Bogotá D.C., a fin de establecer si por parte de la EDU se ha presentado alguna.
ACCION MODIFICADA FECHA DE VENCIMIENTO 20 DE ENERO DE 2020</t>
  </si>
  <si>
    <t>Mediante Acta individual de Reparto del 5 de abril de 2019, con radicado 25000233600020190027000,  la Oficina de Representación Judicial presento la demanda contra la CVP.
ACCION MODIFICADA FECHA DE VENCIMIENTO 20 DE ENERO DE 2020</t>
  </si>
  <si>
    <t>Caracteres</t>
  </si>
  <si>
    <t>Acción en desarrollo
La OCIG continua realizando acompañamiento a las áreas en la formualación de planes de mejoramiento, el último fue el reallizado a la Auditoría de Desempeño de Tibitoc y Proceso de Nómina y la Auditoría Regular vigencia 2019 .</t>
  </si>
  <si>
    <t>FINALIZADA
Se evidencio la base en Excel de la relación de 121 servidumbres con información de la consulta en: SAP, LOTUS, VUR Y Expediente Físico y la observación de lo encontrado en cada servidumbre.
A 30 JUNIO DE 2019 LA ACCIÓN ESTA TERMINADA.</t>
  </si>
  <si>
    <r>
      <rPr>
        <b/>
        <i/>
        <u/>
        <sz val="8"/>
        <rFont val="Arial"/>
        <family val="2"/>
      </rPr>
      <t xml:space="preserve"> La GCSM</t>
    </r>
    <r>
      <rPr>
        <sz val="8"/>
        <rFont val="Arial"/>
        <family val="2"/>
      </rPr>
      <t xml:space="preserve"> con Memorando Interno 25200-2019-00889 del 13/06/2019 solicitó a la Dirección de Contabilidad convocar al Comité de sostenibilidad Contable, con el  fin que se tomen las decisiones a que haya lugar teniendo en cuenta los conceptos emitidos por la Of de Representación Judicial, respecto de los contratos: CARLOS ALEXIS CHAMAT GARCIA, LUIS ERNESTO FORERO PEÑA, 
OSCAR CONTRERAS LAZARO Y 
SOCIEDAD PULIDO ORBEGOZO CIA LTDA,
 La GCSM con memo 25200-2019-00889 del 13/06/2019 solicitó convocar el Comité de Sostenibilidad Contable para aplicar a los contratos: CARLOS ALEXIS CHAMAT GARCIA, LUIS ERNESTO FORERO PEÑA, OSCAR CONTRERAS LAZARO Y SOCIEDAD PULIDO ORBEGOZO CIA LTDA.
En el caso CONSORCIO ALPES 2007 documentación en proceso para legalizar saldo anticipo $ 3.945.540 para convocar comite sostenibilidad. Con memo 2541001-2019-1747  de 27/05/19 adjunto, se hizo Entrada de mercancía y Verifficación  factura por $19.545.160 registrado por la Dir. Tributaria en 30/05/19 según Laudo Arbitral ( en pantallazo SAP).
</t>
    </r>
    <r>
      <rPr>
        <b/>
        <i/>
        <u/>
        <sz val="8"/>
        <rFont val="Arial"/>
        <family val="2"/>
      </rPr>
      <t>G. Financiera-</t>
    </r>
    <r>
      <rPr>
        <sz val="8"/>
        <rFont val="Arial"/>
        <family val="2"/>
      </rPr>
      <t xml:space="preserve"> Para los contratos 1-15-25200-552-2004, 1-2-25200-617-2004, 1-2-25200-616-2004, 1-2-25200-619-2004 y 2-01-25400-831-2007, la Gerencia de Sistema Maestro no ha entregado a la Dirección de Contabilidad los soportes requeridos para realizar la citación al Comité de Sostenibilidad Contable.</t>
    </r>
  </si>
  <si>
    <t xml:space="preserve"> ALERTA: A 30 de junio de 2019, para los contratos 1-15-25200-552-2004, 1-2-25200-617-2004, 1-2-25200-616-2004, 1-2-25200-619-2004 y 2-01-25400-831-2007, la Gerencia de Sistema Maestro no ha entregado la totalidad de la docuemntación a la Dirección de Contabilidad los soportes requeridos para realizar la citación al Comité de Sostenibilidad Contable. 
No obstante la GCSM envió a la Dirección de Contabilidad el memorando 25200-2019-889 del 13 de junio de 2019, anexa carpetas y con memorando 133001-2019-0846 del 25 de junio de 2019, la Dirección de Contabilidad hace la devolución de las carpetas y le solicita anexar más información. 
ALERTA: ESTA ACCIÓN VENCE EL 23 DE JULIO DE 2019</t>
  </si>
  <si>
    <t xml:space="preserve">FINALIZADA
OCIG: 23/07/2019 Se evidencia que para los meses abril, mayo y junio de 2019 se elaboraron 2 Resoluciones ordinarias por mes de modificación al presupuesto, cumpliendo con lo establecido en la acción de mejora.
</t>
  </si>
  <si>
    <t xml:space="preserve">FINALIZADA
Se evidencia que para los meses abril y junio de 2019 se elaboró por mes una Resolución extraordinaria de modificación al presupuesto, con la debida justificación del Ordenador del Gastos, cumpliendo con lo establecido en la acción de mejora
</t>
  </si>
  <si>
    <t xml:space="preserve">ALERTA 
Se evidencia que existe un saldo de $413 de la vigencia 2018 por conciliar, este saldo se ha mantenido  de enero a junio de 2019.  Se evidencia correo de fecha 22 de abril de 2019 donde la Gerencia Corporativa de Sistema Maestro justifica el porqué no lo depura.  Se evidencia en el formato     07_25 GerSistMaestro_ICxP2018_Formato Cierre JUN 2019_LuisAVargasJUL8. que el contrato se encuentra en estado “terminado”.  Pendiente por depurar $413 de la vigencia 2018.
</t>
  </si>
  <si>
    <r>
      <rPr>
        <u/>
        <sz val="8"/>
        <rFont val="Arial"/>
        <family val="2"/>
      </rPr>
      <t xml:space="preserve">EN ALERTA: </t>
    </r>
    <r>
      <rPr>
        <sz val="8"/>
        <rFont val="Arial"/>
        <family val="2"/>
      </rPr>
      <t>La Gerencia Corporativa ambiental presenta el tablero de control donde se realiza seguimiento a obras propuestas en el PSMV vigente, de acuerdo con esta información, la Oficina de Control Interno y Gestión observa que algunas obras no se han ejecutado por razones técnicas, además está en curso solicitud a la Secretaria de Ambiente de la modificación del PSMV.
La ejecución del Plan de Mejoramiento termina en el mes de julio de 2019 y se evidencia que la Dirección de Saneamiento Ambiental ha realizado el seguimiento propuesto al PSMV, sin embargo la Contraloriía de Bogotá en su informe final de auditoría de regularidad PAD 2019 generó los hallazgos 3.2.2.4.1 y 3.3.1.15 relacionados con el pago de tasas retributivas asociadas al manejo de vertimientos y el pago de intereses moratorios por el pago extemporaneo de tasas retributivas.</t>
    </r>
  </si>
  <si>
    <r>
      <rPr>
        <u/>
        <sz val="8"/>
        <rFont val="Arial"/>
        <family val="2"/>
      </rPr>
      <t>EN ALERTA:</t>
    </r>
    <r>
      <rPr>
        <sz val="8"/>
        <rFont val="Arial"/>
        <family val="2"/>
      </rPr>
      <t>La acción se está ejecutando de acuerdo a lo planteado, ultimo comité realizado el 12 de junio de 2019.
Esta oficina recomienda informar a la alta dirección de las desviaciones identificadas en desarrollo de los comités técnicos, para toma de decisiones y ajustes pertinenentes.</t>
    </r>
  </si>
  <si>
    <r>
      <rPr>
        <u/>
        <sz val="8"/>
        <rFont val="Arial"/>
        <family val="2"/>
      </rPr>
      <t>EN ALERTA:</t>
    </r>
    <r>
      <rPr>
        <sz val="8"/>
        <rFont val="Arial"/>
        <family val="2"/>
      </rPr>
      <t xml:space="preserve"> Se presenta borrador de procedimiento Pagos por conceptos ambientales, el cual se encuentra en revisión por parte de la Dirección de Gestión de Calidad y Procesos.</t>
    </r>
  </si>
  <si>
    <t xml:space="preserve">Finalizada. Se evidencia que la Dirección de Contabilidad solicitó mediante el SOLMAN 14627, de fecha 4 de septiembre de 2018, la modificación para el campo status y textos obligatorios, de acuerdo a la acción determinada.  </t>
  </si>
  <si>
    <t>ALERTA: Se evidenciaron las solicitudes realizadas por la Dirección de Contabilidad mediante solman 15461 y 15497, con los cuales la Dirección  SIE ajustó SAP, con el fin de que en el registro de las operaciones contables se incluyan el texto del registro.  Se evidencia verificación realizada por la Dirección de contabilidad el dia 11 de abril de 2019 (Cambio en el status de la cuenta).
Respecto al solman 15465, la Dirección SIE informa que los documentos mencionados son generados desde el aplicativo FINAC (que es el auxiliar de las inversiones) y llevados al sistema SAP mediante una interface, la solicitud de las modificaciones de los textos de las posiciones de estos documentos deben solicitarse directamente a la dirección de Tesorería quienes manejan el aplicativo FINAC.  Con correo del 1 de abril de 2019 la Dirección de Contabilidad, solicitó a la Dirección de Tesorería, realizar la gestión con el fin de poder modificar el campo del Texto  para incluir la palabra “Título” en la información financiera.  No se evidencia que la Dirección de Tesorería haya realizado dicha actividad. ALERTA: ESTA ACCIÓN SE VENCE EL 23 DE JULIO DE 2019</t>
  </si>
  <si>
    <t>ALERTA: La Dirección de Contabilidad creó el correo institucional  “Operacionesreciprocas&lt;operacionesreciprocas @acueducto.com.co, con el fin de recibir  y enviar la información respecto a las operaciones reciprocas. A 30 de junio de 2019, se ha recibidos 11 comunicaciones, de las cuales existe una inclusión de una cuenta contrato para la entidad Beneficencia de Cundinamarca y una exclusión de cuenta contrato de la Presidencia de la Republica, las cuales fueron reportadas a la Dirección de Apoyo Comercial de la empresa, con el fin de que se realicen los repectivos ajustes. ALERTA: ESTA ACCIÓN VENCE EL 23 DE JULIO DE 2019</t>
  </si>
  <si>
    <t>ALERTA: A 30 de junio de 2019, se evidencia él envió de los memorandos Nos: 1310001-2019-464 del 4 abril y 133001-2019-086 del 15 febrero de 2019 enviado a la Gerencia Ambiental; 1330001-2019-0003 del 9 enero de 2019, enviado a la Dirección de Apoyo Comercial; 1330001-2019-0087 del 15 de febrero de 2019, enviado a la Gerencia Corporativa del Sistema Maestro y 133001-2019-0088 del 15 de febrero de 2019, enviado a la Gerencia Corporativa Servicio al Cliente, con el fin de formalizar los recursos de los convenios. ALERTA: ESTA ACCIÓN VENCE EL 23 DE JULIO DE 2019</t>
  </si>
  <si>
    <t>ALERTA: A 30 de junio de 2019, tenemos 82 procesos terminados con escritura pública y/o sentencia, 7 en proceso, 2 predios son reasentamientos, 1 predio es terreno, 21 predios se requiere la recuperación de los títulos judiciales para reversar transacciones, para un total de 113 servidumbres clasificadas que representa el 93.39%, quedando pendiente 8 servidumbres por identificar que equivale al 6.61%. ALERTA: LA ACCIÓN VENCE EL 23 DE JULIO DE 2019.</t>
  </si>
  <si>
    <t>ALERTA: A 30 de junio de 2019, se enviaron los siguientes memorandos internos: 25200-2019-00439-25200-2019-00440-25200-2019-0686-25200-2019-0921-25200-2018-1819, para la actualización en SAP de 79 predios.
Se aclara que 2 líneas reasentamientos no requieren actualización de escritura pública, 7 en proceso de negociación, 8 pendiente de clasificación, 1 que es terreno que requiere clasificación en SAP y 3 que es resultado de la unificación de 6 y 21 predios dependen de la recuperación de los títulos judiciales para solicitar posteriormente la reversión de la transacción, del total inicial de 121 predios una vez realizada la depuración e identificación, quedando un total de 119 servidumbres. 
Se realizo prueba de consulta y verificación en SAP de las siguientes líneas (servidumbres): 10283,10161,10069,10150,10022,10041,10048,10058,10206,10134 y 10195, evidenciándose que las mismas tenían realizada las modificaciones solicitadas por la dirección de Bienes Raíces a la Dirección de Activos Fijos.
Es de aclarar que a la fecha queda pendiente por actualizar en SAP 15 servidumbres; de las cuales 7 se encuentran en proceso de terminación de la negociación y 8 de identificación y clasificación.
ALERTA. ESTA ACCIÓN VENCE EL 23 DE JULIO DE 2019</t>
  </si>
  <si>
    <t xml:space="preserve">ALERTA: A 30 de junio de 2019, la Gerencia de Sistema Maestro y Servicio Al cliente no envianron los documentos soportes para solicitud del comite.
No obstante para el contrato EPSILON  La Gerencia de Sistema Maestro remitió  el memorando 25510-2019-1700, a la Dirección de Contabilidad, el día 05 de Julio de 2019, con los soporte con el fin de incluir en el próximo comité de sostenibilidad su depuración.
Con memorando 1330001-2019-880 del 9 de julio de 2019, la Dirección de Contabilidad, hace la devoulución de los docuemntos a la GSM, para que anexa la documentación requerida. ALERTA: ESTA ACCIÓN SE VENCE EL 23 DE JULIO DE 2019.
</t>
  </si>
  <si>
    <t>ALERTA: A 30 de junio de 2019, la Gerencia de Sistema Maestro y Servicio Al cliente no envianron los documentos soportes para solicitud del comite.
No obstante la Gerencia de Servicio al Cliente, con memorando del 3010001-2019-0547 del 2 abril de 2019, remitió docuemntación a la Dirección de Contabilidad respecto al contrato con CONSORCIO ACUEDUCTO 2009. La Dirección de Contabilidad con memorando 1330001-2019-413 del 8 de abril efectuo la devolución de la docuemntación para su complementación. ALERTA: ESTA ACCIÓN SE VENCE EL 23 DE JULIO DE 2019.</t>
  </si>
  <si>
    <t>ALERTA: A 30 de junio de 2019, la Gerencia de Sistema Maestro y Servicio Al cliente no envianron los documentos soportes para solicitud del comite. ALERTA: ESTA ACCIÓN SE VENCE EL 23 DE JULIO DE 2019.</t>
  </si>
  <si>
    <t xml:space="preserve">ALERTA: A 30 de junio de 2019, para los contratos 1-15-25200-552-2004, 1-2-25200-617-2004, 1-2-25200-616-2004, 1-2-25200-619-2004 y 2-01-25400-831-2007, la Gerencia de Sistema Maestro no ha entregado a la Dirección de Contabilidad los soportes requeridos para realizar la citación al Comité de Sostenibilidad Contable. 
No obstante la GCSM envió a la Dirección de Contabilidad el memorando 25200-2019-889 del 13 de junio de 2019, anexando carpetas y con memorando 133001-2019-0846 del 25 de junio de 2019, la Dirección de Contabilidad hace la devolución de las carpetas y le solicita anexar más información. 
Con memorando 2541001-2019-1747 del 27 de mayo de 2019, la Dirección de Red Matriz, informa a la Dirección Tributaria que el contrato 831-2017 se terminó por acuerdo con las partes, por lo que solicita amortizar el saldo del anticipo girado. 
Con memorando 1360001-2019-0314 de 5 de junio de 2019, la Dirección Tributaria da respuesta al memorando 1747. A  la fecha 30 de junio de 2019 está pendiente por legalizar el saldo de $3.945.540, producto del laudo arbitral más las retenciones en la fuente practicadas por valor $1.503.023, para un gran total de $5.448.563. 
ALERTA: ESTA ACCIÓN VENCE EL 23 DE JULIO DE 2019
</t>
  </si>
  <si>
    <t>ALERTA: A 30 de junio de 2019, para los contratos 1-15-25200-552-2004, 1-2-25200-617-2004, 1-2-25200-616-2004, 1-2-25200-619-2004 y 2-01-25400-831-2007, la Gerencia de Sistema Maestro no ha entregado a la Dirección de Contabilidad los soportes requeridos para realizar la citación al Comité de Sostenibilidad Contable. 
No obstante la GCSM envió a la Dirección de Contabilidad el memorando 25200-2019-889 del 13 de junio de 2019, anexa las carpetas y con memorando 133001-2019-0846 del 25 de junio de 2019, la Dirección de Contabilidad hace la devolución de las carpetas y le solicita anexar más información. 
ALERTA: ESTA ACCIÓN VENCE EL 23 DE JULIO DE 2019</t>
  </si>
  <si>
    <t>ALERTA: 
Referente a la acción 3: Se evidenció respuesta de la SSPD con radicado N° 20198120536221 del 20/05/2019 programando la capacitación el 28 de mayo de 2019. Se evidenció planilla de asistencia a la capacitación con participación de 37 asistentes en horario de 9 a.m. a 1 p.m. el día 28 de mayo de 2019 en sede de la SSPD. Se evidenció presentación de la SSPD con temas relacionados en la atención de peticiones. La acción 3 fue finalizada.
Referente a la acción 4 se evidencia ayuda de memoria donde se establecen 7 puntos a desarrollar en mesas de trabajo con acompañamiento de la Oficina de Asesoría Legal, con el propósito de realizar actividades con referencia a la atención de peticiones y de notificación y establecer los lineamientos para su adecuada atención. La Oficina Asesora solicitó a la Dirección de Apoyo Comercial el documento final para realizar la revisión (cartilla), no obstante la Dirección de Apoyo Comercial en conjunto con las zonas están desarrollando el documento, actualmente se encuentran en la re-tipificación de contactos.La acción 4 se encuentra en desarrollo.</t>
  </si>
  <si>
    <t>ESTADO FINAL  OCIG
junio 30 de 2019</t>
  </si>
  <si>
    <t>ANALISIS AUDITORES OCIG 
30/06/2019</t>
  </si>
  <si>
    <t>Acciones Dirección Red Matriz Acueducto:
A 30 de Marzo de 2019 se efectuaron dos sensibilizaciones de PMT: (1) 4 de Febrero de 2019 dirigida a Contratistas DRMA; (2) 6 de marzo de 2019 dirigida a supervisores EAB  por parte de la Secretaría Distrital de Movilidad.
Estas actividades se efectuaron el primer trimestre de 2019 y ya se reportaron en el avance a Marzzo y están en los soportes paara dicho mes.</t>
  </si>
  <si>
    <t>CONTRALORIA GENERAL DE LA REPUBLICA
CORTE JUNIO 30 DE 2019</t>
  </si>
  <si>
    <t>CONTRALORIA DE BOGOTA
CORTE JUNIO 30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</si>
</sst>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9" x14ac:knownFonts="1">
    <font>
      <sz val="11"/>
      <color theme="1"/>
      <name val="Calibri"/>
      <family val="2"/>
      <scheme val="minor"/>
    </font>
    <font>
      <sz val="11"/>
      <color theme="1"/>
      <name val="Calibri"/>
      <family val="2"/>
      <scheme val="minor"/>
    </font>
    <font>
      <sz val="11"/>
      <name val="Calibri"/>
      <family val="2"/>
      <scheme val="minor"/>
    </font>
    <font>
      <sz val="8"/>
      <name val="Arial"/>
      <family val="2"/>
    </font>
    <font>
      <b/>
      <sz val="8"/>
      <name val="Arial"/>
      <family val="2"/>
    </font>
    <font>
      <b/>
      <sz val="9"/>
      <color indexed="81"/>
      <name val="Tahoma"/>
      <family val="2"/>
    </font>
    <font>
      <sz val="9"/>
      <color indexed="81"/>
      <name val="Tahoma"/>
      <family val="2"/>
    </font>
    <font>
      <sz val="10"/>
      <name val="Arial"/>
      <family val="2"/>
    </font>
    <font>
      <b/>
      <sz val="8"/>
      <name val="Calibri"/>
      <family val="2"/>
      <scheme val="minor"/>
    </font>
    <font>
      <sz val="8"/>
      <name val="Calibri"/>
      <family val="2"/>
      <scheme val="minor"/>
    </font>
    <font>
      <b/>
      <sz val="11"/>
      <color indexed="9"/>
      <name val="Calibri"/>
      <family val="2"/>
    </font>
    <font>
      <sz val="9"/>
      <name val="Calibri"/>
      <family val="2"/>
      <scheme val="minor"/>
    </font>
    <font>
      <b/>
      <sz val="11"/>
      <name val="Calibri"/>
      <family val="2"/>
    </font>
    <font>
      <b/>
      <sz val="9"/>
      <name val="Calibri"/>
      <family val="2"/>
      <scheme val="minor"/>
    </font>
    <font>
      <b/>
      <i/>
      <u/>
      <sz val="8"/>
      <name val="Arial"/>
      <family val="2"/>
    </font>
    <font>
      <sz val="7.5"/>
      <name val="Calibri"/>
      <family val="2"/>
      <scheme val="minor"/>
    </font>
    <font>
      <u/>
      <sz val="8"/>
      <name val="Arial"/>
      <family val="2"/>
    </font>
    <font>
      <b/>
      <sz val="20"/>
      <color theme="1"/>
      <name val="Calibri"/>
      <family val="2"/>
      <scheme val="minor"/>
    </font>
    <font>
      <b/>
      <sz val="16"/>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medium">
        <color rgb="FFDDDDDD"/>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0" fontId="1" fillId="0" borderId="0"/>
    <xf numFmtId="9" fontId="1" fillId="0" borderId="0" applyFont="0" applyFill="0" applyBorder="0" applyAlignment="0" applyProtection="0"/>
  </cellStyleXfs>
  <cellXfs count="88">
    <xf numFmtId="0" fontId="0" fillId="0" borderId="0" xfId="0"/>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top" wrapText="1"/>
    </xf>
    <xf numFmtId="0" fontId="9" fillId="0" borderId="1" xfId="0" applyFont="1" applyFill="1" applyBorder="1" applyAlignment="1">
      <alignment horizontal="left" vertical="top" wrapText="1"/>
    </xf>
    <xf numFmtId="14" fontId="9"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top" wrapText="1"/>
    </xf>
    <xf numFmtId="0" fontId="11" fillId="0" borderId="1" xfId="0" applyFont="1" applyFill="1" applyBorder="1" applyAlignment="1">
      <alignment vertical="top" wrapText="1"/>
    </xf>
    <xf numFmtId="0" fontId="3" fillId="0" borderId="1" xfId="0" applyFont="1" applyFill="1" applyBorder="1" applyAlignment="1">
      <alignment vertical="top" wrapText="1"/>
    </xf>
    <xf numFmtId="0" fontId="4" fillId="0" borderId="1" xfId="0" applyFont="1" applyFill="1" applyBorder="1" applyAlignment="1">
      <alignment horizontal="center" vertical="center" wrapText="1"/>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top" wrapText="1"/>
      <protection locked="0"/>
    </xf>
    <xf numFmtId="0" fontId="3" fillId="0" borderId="1" xfId="1" applyFont="1" applyFill="1" applyBorder="1" applyAlignment="1">
      <alignment horizontal="justify" vertical="top" wrapText="1"/>
    </xf>
    <xf numFmtId="0" fontId="9"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0" borderId="0" xfId="0" applyFont="1" applyFill="1" applyAlignment="1">
      <alignment vertical="top" wrapText="1"/>
    </xf>
    <xf numFmtId="0" fontId="0" fillId="0" borderId="0" xfId="0" applyFill="1"/>
    <xf numFmtId="0" fontId="2" fillId="3" borderId="0" xfId="0" applyFont="1" applyFill="1" applyAlignment="1">
      <alignment horizontal="center" vertical="center" wrapText="1"/>
    </xf>
    <xf numFmtId="0" fontId="0" fillId="0" borderId="0" xfId="0" applyAlignment="1">
      <alignment horizontal="center" vertical="center"/>
    </xf>
    <xf numFmtId="0" fontId="0" fillId="0" borderId="1" xfId="0" applyFill="1" applyBorder="1" applyAlignment="1" applyProtection="1">
      <alignment vertical="center"/>
      <protection locked="0"/>
    </xf>
    <xf numFmtId="0" fontId="0" fillId="0" borderId="1" xfId="0" applyFill="1" applyBorder="1" applyAlignment="1" applyProtection="1">
      <alignment vertical="center" wrapText="1"/>
      <protection locked="0"/>
    </xf>
    <xf numFmtId="0" fontId="0" fillId="0" borderId="0" xfId="0" applyFill="1" applyBorder="1"/>
    <xf numFmtId="0" fontId="0" fillId="0" borderId="0" xfId="0" applyFill="1" applyAlignment="1">
      <alignment horizontal="center" vertical="center"/>
    </xf>
    <xf numFmtId="0" fontId="12" fillId="3" borderId="1" xfId="0" applyFont="1" applyFill="1" applyBorder="1" applyAlignment="1">
      <alignment horizontal="center" vertical="center" wrapText="1"/>
    </xf>
    <xf numFmtId="0" fontId="7" fillId="0" borderId="1" xfId="0" applyFont="1" applyFill="1" applyBorder="1" applyAlignment="1" applyProtection="1">
      <alignment vertical="top" wrapText="1"/>
      <protection locked="0"/>
    </xf>
    <xf numFmtId="0" fontId="0" fillId="0" borderId="1" xfId="0"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164" fontId="0" fillId="0" borderId="1" xfId="0" applyNumberFormat="1" applyFill="1" applyBorder="1" applyAlignment="1" applyProtection="1">
      <alignment horizontal="left" vertical="top" wrapText="1"/>
      <protection locked="0"/>
    </xf>
    <xf numFmtId="0" fontId="0" fillId="0" borderId="1" xfId="0" applyFill="1" applyBorder="1" applyAlignment="1" applyProtection="1">
      <alignment horizontal="left" vertical="top"/>
      <protection locked="0"/>
    </xf>
    <xf numFmtId="14" fontId="0" fillId="0" borderId="1" xfId="0" applyNumberFormat="1" applyFill="1" applyBorder="1" applyAlignment="1" applyProtection="1">
      <alignment horizontal="left" vertical="top"/>
      <protection locked="0"/>
    </xf>
    <xf numFmtId="14" fontId="2" fillId="0" borderId="1" xfId="0" applyNumberFormat="1"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164" fontId="0" fillId="0" borderId="1" xfId="0" applyNumberFormat="1" applyFill="1" applyBorder="1" applyAlignment="1" applyProtection="1">
      <alignment horizontal="left" vertical="top"/>
      <protection locked="0"/>
    </xf>
    <xf numFmtId="0" fontId="0" fillId="0" borderId="1" xfId="0" applyNumberFormat="1" applyFill="1" applyBorder="1" applyAlignment="1" applyProtection="1">
      <alignment horizontal="left" vertical="top"/>
      <protection locked="0"/>
    </xf>
    <xf numFmtId="0" fontId="7" fillId="0" borderId="1" xfId="0"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protection locked="0"/>
    </xf>
    <xf numFmtId="164" fontId="0" fillId="0" borderId="1" xfId="0" applyNumberFormat="1" applyFill="1" applyBorder="1" applyAlignment="1" applyProtection="1">
      <alignment horizontal="center" vertical="center" wrapText="1"/>
      <protection locked="0"/>
    </xf>
    <xf numFmtId="164" fontId="2" fillId="0" borderId="1" xfId="0" applyNumberFormat="1"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protection locked="0"/>
    </xf>
    <xf numFmtId="164" fontId="0" fillId="0" borderId="1" xfId="0" applyNumberFormat="1" applyFill="1" applyBorder="1" applyAlignment="1" applyProtection="1">
      <alignment horizontal="center" vertical="center"/>
      <protection locked="0"/>
    </xf>
    <xf numFmtId="14" fontId="0" fillId="0" borderId="1" xfId="0" applyNumberFormat="1" applyFill="1" applyBorder="1" applyAlignment="1" applyProtection="1">
      <alignment horizontal="center" vertical="center"/>
      <protection locked="0"/>
    </xf>
    <xf numFmtId="164" fontId="2" fillId="0" borderId="1" xfId="0" applyNumberFormat="1" applyFont="1" applyFill="1" applyBorder="1" applyAlignment="1" applyProtection="1">
      <alignment horizontal="center" vertical="center"/>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alignment horizontal="justify" vertical="top" wrapText="1"/>
      <protection locked="0"/>
    </xf>
    <xf numFmtId="0" fontId="2" fillId="0" borderId="1" xfId="0" applyFont="1" applyFill="1" applyBorder="1" applyAlignment="1" applyProtection="1">
      <alignment vertical="top" wrapText="1"/>
      <protection locked="0"/>
    </xf>
    <xf numFmtId="14" fontId="3" fillId="0" borderId="6" xfId="0" applyNumberFormat="1" applyFont="1" applyFill="1" applyBorder="1" applyAlignment="1">
      <alignment horizontal="center" vertical="center" wrapText="1"/>
    </xf>
    <xf numFmtId="0" fontId="3" fillId="0" borderId="7" xfId="0" applyFont="1" applyFill="1" applyBorder="1" applyAlignment="1" applyProtection="1">
      <alignment horizontal="center" vertical="center" wrapText="1"/>
      <protection locked="0"/>
    </xf>
    <xf numFmtId="0" fontId="3" fillId="0" borderId="7" xfId="0" applyFont="1" applyFill="1" applyBorder="1" applyAlignment="1">
      <alignment horizontal="justify" vertical="top" wrapText="1"/>
    </xf>
    <xf numFmtId="0" fontId="3" fillId="0" borderId="7" xfId="0" applyFont="1" applyFill="1" applyBorder="1" applyAlignment="1" applyProtection="1">
      <alignment horizontal="justify" vertical="top"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justify" vertical="top" wrapText="1"/>
    </xf>
    <xf numFmtId="0" fontId="4" fillId="0" borderId="0" xfId="0" applyFont="1" applyFill="1" applyAlignment="1">
      <alignment horizontal="center" vertical="center" wrapText="1"/>
    </xf>
    <xf numFmtId="0" fontId="3" fillId="0" borderId="0" xfId="0" applyFont="1" applyFill="1"/>
    <xf numFmtId="0" fontId="3" fillId="0" borderId="1" xfId="0" applyFont="1" applyFill="1" applyBorder="1" applyAlignment="1">
      <alignment horizontal="left" vertical="center" wrapText="1"/>
    </xf>
    <xf numFmtId="0" fontId="9" fillId="0" borderId="0" xfId="0" applyFont="1" applyFill="1"/>
    <xf numFmtId="0" fontId="9" fillId="0" borderId="1" xfId="0" applyFont="1" applyFill="1" applyBorder="1" applyAlignment="1">
      <alignment horizontal="left" vertical="center" wrapText="1"/>
    </xf>
    <xf numFmtId="0" fontId="3" fillId="0" borderId="0" xfId="0" applyFont="1" applyFill="1" applyAlignment="1">
      <alignment horizontal="left" vertical="top" wrapText="1"/>
    </xf>
    <xf numFmtId="0" fontId="9" fillId="0" borderId="0" xfId="0" applyFont="1" applyFill="1" applyAlignment="1">
      <alignment horizontal="left" vertical="top"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justify" vertical="top" wrapText="1"/>
    </xf>
    <xf numFmtId="0" fontId="8"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10" fontId="13" fillId="0" borderId="1" xfId="2" applyNumberFormat="1" applyFont="1" applyFill="1" applyBorder="1" applyAlignment="1">
      <alignment horizontal="center" vertical="center" wrapText="1"/>
    </xf>
    <xf numFmtId="0" fontId="13" fillId="0" borderId="1" xfId="0" applyFont="1" applyFill="1" applyBorder="1" applyAlignment="1">
      <alignment horizontal="justify" vertical="top" wrapText="1"/>
    </xf>
    <xf numFmtId="9" fontId="13" fillId="0" borderId="1" xfId="2" applyNumberFormat="1" applyFont="1" applyFill="1" applyBorder="1" applyAlignment="1">
      <alignment horizontal="center" vertical="center" wrapText="1"/>
    </xf>
    <xf numFmtId="0" fontId="15" fillId="0" borderId="1" xfId="0" applyFont="1" applyFill="1" applyBorder="1" applyAlignment="1">
      <alignment horizontal="left" vertical="top" wrapText="1"/>
    </xf>
    <xf numFmtId="14" fontId="15" fillId="0" borderId="1" xfId="0" applyNumberFormat="1" applyFont="1" applyFill="1" applyBorder="1" applyAlignment="1">
      <alignment horizontal="center" vertical="center" wrapText="1"/>
    </xf>
    <xf numFmtId="0" fontId="0" fillId="3" borderId="1" xfId="0" applyFont="1" applyFill="1" applyBorder="1" applyAlignment="1">
      <alignment horizontal="left" vertical="center"/>
    </xf>
    <xf numFmtId="0" fontId="2" fillId="3"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Fill="1" applyBorder="1"/>
    <xf numFmtId="0" fontId="12" fillId="3"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7" fillId="0" borderId="3" xfId="0" applyFont="1" applyBorder="1" applyAlignment="1">
      <alignment horizontal="center" wrapText="1"/>
    </xf>
    <xf numFmtId="0" fontId="17" fillId="0" borderId="2" xfId="0" applyFont="1" applyBorder="1" applyAlignment="1">
      <alignment horizontal="center"/>
    </xf>
    <xf numFmtId="0" fontId="17" fillId="0" borderId="4" xfId="0" applyFont="1" applyBorder="1" applyAlignment="1">
      <alignment horizontal="center"/>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8" xfId="0" applyFont="1" applyFill="1" applyBorder="1" applyAlignment="1">
      <alignment horizontal="center" vertical="center" wrapText="1"/>
    </xf>
  </cellXfs>
  <cellStyles count="3">
    <cellStyle name="Normal" xfId="0" builtinId="0"/>
    <cellStyle name="Normal 10 2 2 2" xfId="1" xr:uid="{00000000-0005-0000-0000-000001000000}"/>
    <cellStyle name="Porcentaje" xfId="2" builtinId="5"/>
  </cellStyles>
  <dxfs count="0"/>
  <tableStyles count="0" defaultTableStyle="TableStyleMedium2" defaultPivotStyle="PivotStyleLight16"/>
  <colors>
    <mruColors>
      <color rgb="FF66FF66"/>
      <color rgb="FFFFFF99"/>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24BF2-292E-460F-A1CB-ED90ECDDC455}">
  <sheetPr>
    <tabColor rgb="FF00B050"/>
    <pageSetUpPr fitToPage="1"/>
  </sheetPr>
  <dimension ref="A1:U66"/>
  <sheetViews>
    <sheetView tabSelected="1" zoomScale="90" zoomScaleNormal="90" workbookViewId="0">
      <pane ySplit="2" topLeftCell="A3" activePane="bottomLeft" state="frozen"/>
      <selection activeCell="G1" sqref="G1"/>
      <selection pane="bottomLeft" activeCell="J5" sqref="J5"/>
    </sheetView>
  </sheetViews>
  <sheetFormatPr baseColWidth="10" defaultColWidth="9.140625" defaultRowHeight="42.75" customHeight="1" x14ac:dyDescent="0.2"/>
  <cols>
    <col min="1" max="6" width="10.5703125" style="66" customWidth="1"/>
    <col min="7" max="9" width="10.5703125" style="19" customWidth="1"/>
    <col min="10" max="10" width="10.5703125" style="66" customWidth="1"/>
    <col min="11" max="11" width="10.5703125" style="19" customWidth="1"/>
    <col min="12" max="13" width="10.5703125" style="66" customWidth="1"/>
    <col min="14" max="15" width="10.5703125" style="61" customWidth="1"/>
    <col min="16" max="16" width="11.7109375" style="67" customWidth="1"/>
    <col min="17" max="17" width="10.5703125" style="66" customWidth="1"/>
    <col min="18" max="18" width="17.28515625" style="61" customWidth="1"/>
    <col min="19" max="19" width="10.5703125" style="66" customWidth="1"/>
    <col min="20" max="20" width="14.42578125" style="66" customWidth="1"/>
    <col min="21" max="21" width="16.28515625" style="57" customWidth="1"/>
    <col min="22" max="22" width="10.5703125" style="57" customWidth="1"/>
    <col min="23" max="25" width="9.140625" style="57"/>
    <col min="26" max="26" width="9.140625" style="57" customWidth="1"/>
    <col min="27" max="16384" width="9.140625" style="57"/>
  </cols>
  <sheetData>
    <row r="1" spans="1:21" ht="42.75" customHeight="1" x14ac:dyDescent="0.2">
      <c r="A1" s="85" t="s">
        <v>483</v>
      </c>
      <c r="B1" s="86"/>
      <c r="C1" s="86"/>
      <c r="D1" s="86"/>
      <c r="E1" s="86"/>
      <c r="F1" s="86"/>
      <c r="G1" s="86"/>
      <c r="H1" s="86"/>
      <c r="I1" s="86"/>
      <c r="J1" s="86"/>
      <c r="K1" s="86"/>
      <c r="L1" s="86"/>
      <c r="M1" s="86"/>
      <c r="N1" s="86"/>
      <c r="O1" s="86"/>
      <c r="P1" s="86"/>
      <c r="Q1" s="86"/>
      <c r="R1" s="86"/>
      <c r="S1" s="86"/>
      <c r="T1" s="86"/>
      <c r="U1" s="87"/>
    </row>
    <row r="2" spans="1:21" s="56" customFormat="1" ht="42.75" customHeight="1" x14ac:dyDescent="0.25">
      <c r="A2" s="69" t="s">
        <v>230</v>
      </c>
      <c r="B2" s="69" t="s">
        <v>231</v>
      </c>
      <c r="C2" s="69" t="s">
        <v>232</v>
      </c>
      <c r="D2" s="69" t="s">
        <v>236</v>
      </c>
      <c r="E2" s="69" t="s">
        <v>0</v>
      </c>
      <c r="F2" s="69" t="s">
        <v>360</v>
      </c>
      <c r="G2" s="69" t="s">
        <v>360</v>
      </c>
      <c r="H2" s="69" t="s">
        <v>233</v>
      </c>
      <c r="I2" s="69" t="s">
        <v>234</v>
      </c>
      <c r="J2" s="69" t="s">
        <v>237</v>
      </c>
      <c r="K2" s="69" t="s">
        <v>413</v>
      </c>
      <c r="L2" s="69" t="s">
        <v>282</v>
      </c>
      <c r="M2" s="69" t="s">
        <v>281</v>
      </c>
      <c r="N2" s="69" t="s">
        <v>235</v>
      </c>
      <c r="O2" s="69" t="s">
        <v>279</v>
      </c>
      <c r="P2" s="69" t="s">
        <v>374</v>
      </c>
      <c r="Q2" s="69" t="s">
        <v>280</v>
      </c>
      <c r="R2" s="69" t="s">
        <v>480</v>
      </c>
      <c r="S2" s="69" t="s">
        <v>456</v>
      </c>
      <c r="T2" s="69" t="s">
        <v>414</v>
      </c>
      <c r="U2" s="69" t="s">
        <v>479</v>
      </c>
    </row>
    <row r="3" spans="1:21" s="56" customFormat="1" ht="42.75" customHeight="1" x14ac:dyDescent="0.25">
      <c r="A3" s="12"/>
      <c r="B3" s="2">
        <v>265</v>
      </c>
      <c r="C3" s="2">
        <v>2017</v>
      </c>
      <c r="D3" s="2">
        <v>195</v>
      </c>
      <c r="E3" s="2" t="s">
        <v>33</v>
      </c>
      <c r="F3" s="2" t="s">
        <v>199</v>
      </c>
      <c r="G3" s="4" t="s">
        <v>200</v>
      </c>
      <c r="H3" s="4" t="s">
        <v>201</v>
      </c>
      <c r="I3" s="4" t="s">
        <v>202</v>
      </c>
      <c r="J3" s="2">
        <v>3</v>
      </c>
      <c r="K3" s="1" t="s">
        <v>203</v>
      </c>
      <c r="L3" s="3">
        <v>43205</v>
      </c>
      <c r="M3" s="3">
        <v>43549</v>
      </c>
      <c r="N3" s="1" t="s">
        <v>204</v>
      </c>
      <c r="O3" s="2">
        <v>1</v>
      </c>
      <c r="P3" s="4" t="s">
        <v>24</v>
      </c>
      <c r="Q3" s="2">
        <v>100</v>
      </c>
      <c r="R3" s="1" t="s">
        <v>205</v>
      </c>
      <c r="S3" s="2">
        <f>LEN(R3)</f>
        <v>128</v>
      </c>
      <c r="T3" s="2" t="s">
        <v>277</v>
      </c>
      <c r="U3" s="58" t="s">
        <v>408</v>
      </c>
    </row>
    <row r="4" spans="1:21" s="56" customFormat="1" ht="42.75" customHeight="1" x14ac:dyDescent="0.25">
      <c r="A4" s="68"/>
      <c r="B4" s="2">
        <v>265</v>
      </c>
      <c r="C4" s="2">
        <v>2018</v>
      </c>
      <c r="D4" s="2">
        <v>178</v>
      </c>
      <c r="E4" s="17" t="s">
        <v>1</v>
      </c>
      <c r="F4" s="2" t="s">
        <v>11</v>
      </c>
      <c r="G4" s="4" t="s">
        <v>12</v>
      </c>
      <c r="H4" s="1" t="s">
        <v>29</v>
      </c>
      <c r="I4" s="4" t="s">
        <v>30</v>
      </c>
      <c r="J4" s="2">
        <v>6</v>
      </c>
      <c r="K4" s="1" t="s">
        <v>31</v>
      </c>
      <c r="L4" s="3">
        <v>43305</v>
      </c>
      <c r="M4" s="3">
        <v>43564</v>
      </c>
      <c r="N4" s="1" t="s">
        <v>32</v>
      </c>
      <c r="O4" s="8">
        <v>1</v>
      </c>
      <c r="P4" s="9" t="s">
        <v>380</v>
      </c>
      <c r="Q4" s="8">
        <v>100</v>
      </c>
      <c r="R4" s="1" t="s">
        <v>272</v>
      </c>
      <c r="S4" s="2">
        <f t="shared" ref="S4:S60" si="0">LEN(R4)</f>
        <v>340</v>
      </c>
      <c r="T4" s="2" t="s">
        <v>277</v>
      </c>
      <c r="U4" s="58" t="s">
        <v>408</v>
      </c>
    </row>
    <row r="5" spans="1:21" s="56" customFormat="1" ht="42.75" customHeight="1" x14ac:dyDescent="0.25">
      <c r="A5" s="12"/>
      <c r="B5" s="2">
        <v>265</v>
      </c>
      <c r="C5" s="2">
        <v>2018</v>
      </c>
      <c r="D5" s="2">
        <v>198</v>
      </c>
      <c r="E5" s="12"/>
      <c r="F5" s="2" t="s">
        <v>215</v>
      </c>
      <c r="G5" s="1" t="s">
        <v>216</v>
      </c>
      <c r="H5" s="4" t="s">
        <v>217</v>
      </c>
      <c r="I5" s="4" t="s">
        <v>218</v>
      </c>
      <c r="J5" s="2">
        <v>1</v>
      </c>
      <c r="K5" s="1" t="s">
        <v>219</v>
      </c>
      <c r="L5" s="3">
        <v>43497</v>
      </c>
      <c r="M5" s="3">
        <v>43583</v>
      </c>
      <c r="N5" s="1" t="s">
        <v>220</v>
      </c>
      <c r="O5" s="2">
        <v>1</v>
      </c>
      <c r="P5" s="11" t="s">
        <v>481</v>
      </c>
      <c r="Q5" s="2">
        <v>100</v>
      </c>
      <c r="R5" s="1" t="s">
        <v>274</v>
      </c>
      <c r="S5" s="2">
        <f t="shared" si="0"/>
        <v>182</v>
      </c>
      <c r="T5" s="2" t="s">
        <v>277</v>
      </c>
      <c r="U5" s="58" t="s">
        <v>408</v>
      </c>
    </row>
    <row r="6" spans="1:21" s="56" customFormat="1" ht="42.75" customHeight="1" x14ac:dyDescent="0.25">
      <c r="A6" s="12"/>
      <c r="B6" s="2">
        <v>265</v>
      </c>
      <c r="C6" s="2">
        <v>2018</v>
      </c>
      <c r="D6" s="2">
        <v>198</v>
      </c>
      <c r="E6" s="12"/>
      <c r="F6" s="2" t="s">
        <v>224</v>
      </c>
      <c r="G6" s="4" t="s">
        <v>225</v>
      </c>
      <c r="H6" s="4" t="s">
        <v>226</v>
      </c>
      <c r="I6" s="4" t="s">
        <v>228</v>
      </c>
      <c r="J6" s="2">
        <v>2</v>
      </c>
      <c r="K6" s="1" t="s">
        <v>229</v>
      </c>
      <c r="L6" s="3">
        <v>43466</v>
      </c>
      <c r="M6" s="3">
        <v>43646</v>
      </c>
      <c r="N6" s="1" t="s">
        <v>227</v>
      </c>
      <c r="O6" s="2">
        <v>1</v>
      </c>
      <c r="P6" s="11" t="s">
        <v>263</v>
      </c>
      <c r="Q6" s="2">
        <v>100</v>
      </c>
      <c r="R6" s="1" t="s">
        <v>273</v>
      </c>
      <c r="S6" s="2">
        <f t="shared" si="0"/>
        <v>269</v>
      </c>
      <c r="T6" s="2" t="s">
        <v>277</v>
      </c>
      <c r="U6" s="58" t="s">
        <v>408</v>
      </c>
    </row>
    <row r="7" spans="1:21" s="56" customFormat="1" ht="42.75" customHeight="1" x14ac:dyDescent="0.25">
      <c r="A7" s="12"/>
      <c r="B7" s="2">
        <v>265</v>
      </c>
      <c r="C7" s="2">
        <v>2018</v>
      </c>
      <c r="D7" s="2">
        <v>178</v>
      </c>
      <c r="E7" s="2" t="s">
        <v>1</v>
      </c>
      <c r="F7" s="2" t="s">
        <v>2</v>
      </c>
      <c r="G7" s="4" t="s">
        <v>3</v>
      </c>
      <c r="H7" s="4" t="s">
        <v>4</v>
      </c>
      <c r="I7" s="4" t="s">
        <v>5</v>
      </c>
      <c r="J7" s="2">
        <v>1</v>
      </c>
      <c r="K7" s="1" t="s">
        <v>6</v>
      </c>
      <c r="L7" s="3">
        <v>43305</v>
      </c>
      <c r="M7" s="3">
        <v>43669</v>
      </c>
      <c r="N7" s="1" t="s">
        <v>7</v>
      </c>
      <c r="O7" s="2">
        <v>1</v>
      </c>
      <c r="P7" s="4" t="s">
        <v>393</v>
      </c>
      <c r="Q7" s="2">
        <v>100</v>
      </c>
      <c r="R7" s="4" t="s">
        <v>457</v>
      </c>
      <c r="S7" s="2">
        <f t="shared" si="0"/>
        <v>247</v>
      </c>
      <c r="T7" s="2" t="s">
        <v>254</v>
      </c>
      <c r="U7" s="2" t="s">
        <v>361</v>
      </c>
    </row>
    <row r="8" spans="1:21" ht="42.75" customHeight="1" x14ac:dyDescent="0.2">
      <c r="A8" s="12"/>
      <c r="B8" s="2">
        <v>265</v>
      </c>
      <c r="C8" s="2">
        <v>2018</v>
      </c>
      <c r="D8" s="2">
        <v>178</v>
      </c>
      <c r="E8" s="2" t="s">
        <v>1</v>
      </c>
      <c r="F8" s="2" t="s">
        <v>2</v>
      </c>
      <c r="G8" s="4" t="s">
        <v>3</v>
      </c>
      <c r="H8" s="4" t="s">
        <v>4</v>
      </c>
      <c r="I8" s="4" t="s">
        <v>8</v>
      </c>
      <c r="J8" s="2">
        <v>2</v>
      </c>
      <c r="K8" s="1" t="s">
        <v>6</v>
      </c>
      <c r="L8" s="3">
        <v>43305</v>
      </c>
      <c r="M8" s="3">
        <v>43669</v>
      </c>
      <c r="N8" s="1" t="s">
        <v>7</v>
      </c>
      <c r="O8" s="2">
        <v>1</v>
      </c>
      <c r="P8" s="4" t="s">
        <v>394</v>
      </c>
      <c r="Q8" s="2">
        <v>100</v>
      </c>
      <c r="R8" s="4" t="s">
        <v>409</v>
      </c>
      <c r="S8" s="2">
        <f t="shared" si="0"/>
        <v>80</v>
      </c>
      <c r="T8" s="2" t="s">
        <v>254</v>
      </c>
      <c r="U8" s="2" t="s">
        <v>361</v>
      </c>
    </row>
    <row r="9" spans="1:21" ht="42.75" customHeight="1" x14ac:dyDescent="0.2">
      <c r="A9" s="12"/>
      <c r="B9" s="2">
        <v>265</v>
      </c>
      <c r="C9" s="2">
        <v>2018</v>
      </c>
      <c r="D9" s="2">
        <v>178</v>
      </c>
      <c r="E9" s="2" t="s">
        <v>1</v>
      </c>
      <c r="F9" s="2" t="s">
        <v>2</v>
      </c>
      <c r="G9" s="4" t="s">
        <v>3</v>
      </c>
      <c r="H9" s="4" t="s">
        <v>4</v>
      </c>
      <c r="I9" s="4" t="s">
        <v>9</v>
      </c>
      <c r="J9" s="2">
        <v>3</v>
      </c>
      <c r="K9" s="1" t="s">
        <v>10</v>
      </c>
      <c r="L9" s="3">
        <v>43305</v>
      </c>
      <c r="M9" s="3">
        <v>43669</v>
      </c>
      <c r="N9" s="1" t="s">
        <v>7</v>
      </c>
      <c r="O9" s="2">
        <v>1</v>
      </c>
      <c r="P9" s="4" t="s">
        <v>262</v>
      </c>
      <c r="Q9" s="2">
        <v>100</v>
      </c>
      <c r="R9" s="4" t="s">
        <v>410</v>
      </c>
      <c r="S9" s="2">
        <f t="shared" si="0"/>
        <v>86</v>
      </c>
      <c r="T9" s="2" t="s">
        <v>254</v>
      </c>
      <c r="U9" s="2" t="s">
        <v>361</v>
      </c>
    </row>
    <row r="10" spans="1:21" ht="42.75" customHeight="1" x14ac:dyDescent="0.2">
      <c r="A10" s="12"/>
      <c r="B10" s="2">
        <v>265</v>
      </c>
      <c r="C10" s="2">
        <v>2018</v>
      </c>
      <c r="D10" s="2">
        <v>178</v>
      </c>
      <c r="E10" s="2" t="s">
        <v>1</v>
      </c>
      <c r="F10" s="2" t="s">
        <v>11</v>
      </c>
      <c r="G10" s="4" t="s">
        <v>12</v>
      </c>
      <c r="H10" s="4" t="s">
        <v>13</v>
      </c>
      <c r="I10" s="4" t="s">
        <v>14</v>
      </c>
      <c r="J10" s="2">
        <v>1</v>
      </c>
      <c r="K10" s="1" t="s">
        <v>15</v>
      </c>
      <c r="L10" s="3">
        <v>43305</v>
      </c>
      <c r="M10" s="3">
        <v>43669</v>
      </c>
      <c r="N10" s="1" t="s">
        <v>16</v>
      </c>
      <c r="O10" s="2">
        <v>1</v>
      </c>
      <c r="P10" s="13" t="s">
        <v>17</v>
      </c>
      <c r="Q10" s="2">
        <v>100</v>
      </c>
      <c r="R10" s="13" t="s">
        <v>400</v>
      </c>
      <c r="S10" s="2">
        <f t="shared" si="0"/>
        <v>17</v>
      </c>
      <c r="T10" s="2" t="s">
        <v>255</v>
      </c>
      <c r="U10" s="2" t="s">
        <v>361</v>
      </c>
    </row>
    <row r="11" spans="1:21" ht="42.75" customHeight="1" x14ac:dyDescent="0.2">
      <c r="A11" s="12"/>
      <c r="B11" s="2">
        <v>265</v>
      </c>
      <c r="C11" s="2">
        <v>2018</v>
      </c>
      <c r="D11" s="2">
        <v>178</v>
      </c>
      <c r="E11" s="2" t="s">
        <v>1</v>
      </c>
      <c r="F11" s="2" t="s">
        <v>11</v>
      </c>
      <c r="G11" s="4" t="s">
        <v>12</v>
      </c>
      <c r="H11" s="4" t="s">
        <v>13</v>
      </c>
      <c r="I11" s="4" t="s">
        <v>18</v>
      </c>
      <c r="J11" s="2">
        <v>2</v>
      </c>
      <c r="K11" s="1" t="s">
        <v>19</v>
      </c>
      <c r="L11" s="3">
        <v>43305</v>
      </c>
      <c r="M11" s="3">
        <v>43669</v>
      </c>
      <c r="N11" s="1" t="s">
        <v>16</v>
      </c>
      <c r="O11" s="2">
        <v>1</v>
      </c>
      <c r="P11" s="13" t="s">
        <v>20</v>
      </c>
      <c r="Q11" s="2">
        <v>100</v>
      </c>
      <c r="R11" s="13" t="s">
        <v>400</v>
      </c>
      <c r="S11" s="2">
        <f t="shared" si="0"/>
        <v>17</v>
      </c>
      <c r="T11" s="2" t="s">
        <v>255</v>
      </c>
      <c r="U11" s="2" t="s">
        <v>361</v>
      </c>
    </row>
    <row r="12" spans="1:21" ht="42.75" customHeight="1" x14ac:dyDescent="0.2">
      <c r="A12" s="12"/>
      <c r="B12" s="2">
        <v>265</v>
      </c>
      <c r="C12" s="2">
        <v>2018</v>
      </c>
      <c r="D12" s="2">
        <v>178</v>
      </c>
      <c r="E12" s="2" t="s">
        <v>1</v>
      </c>
      <c r="F12" s="2" t="s">
        <v>11</v>
      </c>
      <c r="G12" s="4" t="s">
        <v>12</v>
      </c>
      <c r="H12" s="4" t="s">
        <v>13</v>
      </c>
      <c r="I12" s="4" t="s">
        <v>21</v>
      </c>
      <c r="J12" s="2">
        <v>4</v>
      </c>
      <c r="K12" s="1" t="s">
        <v>22</v>
      </c>
      <c r="L12" s="3">
        <v>43305</v>
      </c>
      <c r="M12" s="3">
        <v>43669</v>
      </c>
      <c r="N12" s="1" t="s">
        <v>23</v>
      </c>
      <c r="O12" s="14">
        <v>1</v>
      </c>
      <c r="P12" s="13" t="s">
        <v>24</v>
      </c>
      <c r="Q12" s="14">
        <v>100</v>
      </c>
      <c r="R12" s="1" t="s">
        <v>362</v>
      </c>
      <c r="S12" s="2">
        <f t="shared" si="0"/>
        <v>192</v>
      </c>
      <c r="T12" s="2" t="s">
        <v>277</v>
      </c>
      <c r="U12" s="2" t="s">
        <v>361</v>
      </c>
    </row>
    <row r="13" spans="1:21" ht="42.75" customHeight="1" x14ac:dyDescent="0.2">
      <c r="A13" s="12"/>
      <c r="B13" s="2">
        <v>265</v>
      </c>
      <c r="C13" s="2">
        <v>2018</v>
      </c>
      <c r="D13" s="2">
        <v>178</v>
      </c>
      <c r="E13" s="2" t="s">
        <v>1</v>
      </c>
      <c r="F13" s="2" t="s">
        <v>11</v>
      </c>
      <c r="G13" s="4" t="s">
        <v>12</v>
      </c>
      <c r="H13" s="4" t="s">
        <v>13</v>
      </c>
      <c r="I13" s="4" t="s">
        <v>25</v>
      </c>
      <c r="J13" s="2">
        <v>5</v>
      </c>
      <c r="K13" s="1" t="s">
        <v>26</v>
      </c>
      <c r="L13" s="3">
        <v>43305</v>
      </c>
      <c r="M13" s="3">
        <v>43669</v>
      </c>
      <c r="N13" s="1" t="s">
        <v>27</v>
      </c>
      <c r="O13" s="2">
        <v>1</v>
      </c>
      <c r="P13" s="1" t="s">
        <v>28</v>
      </c>
      <c r="Q13" s="2">
        <v>100</v>
      </c>
      <c r="R13" s="1" t="s">
        <v>271</v>
      </c>
      <c r="S13" s="2">
        <f t="shared" si="0"/>
        <v>88</v>
      </c>
      <c r="T13" s="2" t="s">
        <v>277</v>
      </c>
      <c r="U13" s="2" t="s">
        <v>361</v>
      </c>
    </row>
    <row r="14" spans="1:21" s="59" customFormat="1" ht="42.75" customHeight="1" x14ac:dyDescent="0.2">
      <c r="A14" s="12"/>
      <c r="B14" s="2">
        <v>265</v>
      </c>
      <c r="C14" s="2">
        <v>2018</v>
      </c>
      <c r="D14" s="2">
        <v>178</v>
      </c>
      <c r="E14" s="2" t="s">
        <v>33</v>
      </c>
      <c r="F14" s="2" t="s">
        <v>34</v>
      </c>
      <c r="G14" s="4" t="s">
        <v>35</v>
      </c>
      <c r="H14" s="4" t="s">
        <v>36</v>
      </c>
      <c r="I14" s="4" t="s">
        <v>14</v>
      </c>
      <c r="J14" s="2">
        <v>1</v>
      </c>
      <c r="K14" s="1" t="s">
        <v>15</v>
      </c>
      <c r="L14" s="3">
        <v>43305</v>
      </c>
      <c r="M14" s="3">
        <v>43669</v>
      </c>
      <c r="N14" s="1" t="s">
        <v>16</v>
      </c>
      <c r="O14" s="14">
        <v>1</v>
      </c>
      <c r="P14" s="13" t="s">
        <v>267</v>
      </c>
      <c r="Q14" s="14">
        <v>100</v>
      </c>
      <c r="R14" s="13" t="s">
        <v>270</v>
      </c>
      <c r="S14" s="2">
        <f t="shared" si="0"/>
        <v>161</v>
      </c>
      <c r="T14" s="2" t="s">
        <v>255</v>
      </c>
      <c r="U14" s="2" t="s">
        <v>361</v>
      </c>
    </row>
    <row r="15" spans="1:21" ht="42.75" customHeight="1" x14ac:dyDescent="0.2">
      <c r="A15" s="12"/>
      <c r="B15" s="2">
        <v>265</v>
      </c>
      <c r="C15" s="2">
        <v>2018</v>
      </c>
      <c r="D15" s="2">
        <v>178</v>
      </c>
      <c r="E15" s="2" t="s">
        <v>33</v>
      </c>
      <c r="F15" s="2" t="s">
        <v>34</v>
      </c>
      <c r="G15" s="4" t="s">
        <v>35</v>
      </c>
      <c r="H15" s="4" t="s">
        <v>36</v>
      </c>
      <c r="I15" s="4" t="s">
        <v>18</v>
      </c>
      <c r="J15" s="2">
        <v>2</v>
      </c>
      <c r="K15" s="1" t="s">
        <v>19</v>
      </c>
      <c r="L15" s="3">
        <v>43305</v>
      </c>
      <c r="M15" s="3">
        <v>43669</v>
      </c>
      <c r="N15" s="1" t="s">
        <v>16</v>
      </c>
      <c r="O15" s="14">
        <v>1</v>
      </c>
      <c r="P15" s="13" t="s">
        <v>20</v>
      </c>
      <c r="Q15" s="14">
        <v>100</v>
      </c>
      <c r="R15" s="4" t="s">
        <v>363</v>
      </c>
      <c r="S15" s="2">
        <f t="shared" si="0"/>
        <v>263</v>
      </c>
      <c r="T15" s="2" t="s">
        <v>255</v>
      </c>
      <c r="U15" s="2" t="s">
        <v>361</v>
      </c>
    </row>
    <row r="16" spans="1:21" ht="42.75" customHeight="1" x14ac:dyDescent="0.2">
      <c r="A16" s="12"/>
      <c r="B16" s="2">
        <v>265</v>
      </c>
      <c r="C16" s="2">
        <v>2018</v>
      </c>
      <c r="D16" s="2">
        <v>178</v>
      </c>
      <c r="E16" s="2" t="s">
        <v>33</v>
      </c>
      <c r="F16" s="2" t="s">
        <v>37</v>
      </c>
      <c r="G16" s="4" t="s">
        <v>38</v>
      </c>
      <c r="H16" s="4" t="s">
        <v>39</v>
      </c>
      <c r="I16" s="4" t="s">
        <v>41</v>
      </c>
      <c r="J16" s="2">
        <v>2</v>
      </c>
      <c r="K16" s="1" t="s">
        <v>40</v>
      </c>
      <c r="L16" s="3">
        <v>43305</v>
      </c>
      <c r="M16" s="3">
        <v>43669</v>
      </c>
      <c r="N16" s="1" t="s">
        <v>42</v>
      </c>
      <c r="O16" s="14">
        <v>1</v>
      </c>
      <c r="P16" s="15" t="s">
        <v>43</v>
      </c>
      <c r="Q16" s="14">
        <v>100</v>
      </c>
      <c r="R16" s="1" t="s">
        <v>364</v>
      </c>
      <c r="S16" s="2">
        <f t="shared" si="0"/>
        <v>136</v>
      </c>
      <c r="T16" s="2" t="s">
        <v>277</v>
      </c>
      <c r="U16" s="2" t="s">
        <v>361</v>
      </c>
    </row>
    <row r="17" spans="1:21" ht="42.75" customHeight="1" x14ac:dyDescent="0.2">
      <c r="A17" s="12"/>
      <c r="B17" s="2">
        <v>265</v>
      </c>
      <c r="C17" s="2">
        <v>2018</v>
      </c>
      <c r="D17" s="2">
        <v>178</v>
      </c>
      <c r="E17" s="2" t="s">
        <v>33</v>
      </c>
      <c r="F17" s="2" t="s">
        <v>37</v>
      </c>
      <c r="G17" s="4" t="s">
        <v>38</v>
      </c>
      <c r="H17" s="4" t="s">
        <v>39</v>
      </c>
      <c r="I17" s="4" t="s">
        <v>44</v>
      </c>
      <c r="J17" s="2">
        <v>3</v>
      </c>
      <c r="K17" s="1" t="s">
        <v>45</v>
      </c>
      <c r="L17" s="3">
        <v>43305</v>
      </c>
      <c r="M17" s="3">
        <v>43669</v>
      </c>
      <c r="N17" s="1" t="s">
        <v>46</v>
      </c>
      <c r="O17" s="14">
        <v>1</v>
      </c>
      <c r="P17" s="15" t="s">
        <v>47</v>
      </c>
      <c r="Q17" s="14">
        <v>100</v>
      </c>
      <c r="R17" s="1" t="s">
        <v>48</v>
      </c>
      <c r="S17" s="2">
        <f t="shared" si="0"/>
        <v>310</v>
      </c>
      <c r="T17" s="2" t="s">
        <v>277</v>
      </c>
      <c r="U17" s="2" t="s">
        <v>361</v>
      </c>
    </row>
    <row r="18" spans="1:21" s="19" customFormat="1" ht="42.75" customHeight="1" x14ac:dyDescent="0.25">
      <c r="A18" s="12"/>
      <c r="B18" s="2">
        <v>265</v>
      </c>
      <c r="C18" s="2">
        <v>2018</v>
      </c>
      <c r="D18" s="2">
        <v>178</v>
      </c>
      <c r="E18" s="2" t="s">
        <v>33</v>
      </c>
      <c r="F18" s="2" t="s">
        <v>49</v>
      </c>
      <c r="G18" s="4" t="s">
        <v>50</v>
      </c>
      <c r="H18" s="1" t="s">
        <v>51</v>
      </c>
      <c r="I18" s="4" t="s">
        <v>52</v>
      </c>
      <c r="J18" s="2">
        <v>1</v>
      </c>
      <c r="K18" s="1" t="s">
        <v>53</v>
      </c>
      <c r="L18" s="3">
        <v>43305</v>
      </c>
      <c r="M18" s="3">
        <v>43669</v>
      </c>
      <c r="N18" s="1" t="s">
        <v>54</v>
      </c>
      <c r="O18" s="2">
        <v>1</v>
      </c>
      <c r="P18" s="11" t="s">
        <v>266</v>
      </c>
      <c r="Q18" s="2">
        <v>100</v>
      </c>
      <c r="R18" s="1" t="s">
        <v>275</v>
      </c>
      <c r="S18" s="2">
        <f t="shared" si="0"/>
        <v>461</v>
      </c>
      <c r="T18" s="2" t="s">
        <v>277</v>
      </c>
      <c r="U18" s="2" t="s">
        <v>361</v>
      </c>
    </row>
    <row r="19" spans="1:21" s="19" customFormat="1" ht="42.75" customHeight="1" x14ac:dyDescent="0.25">
      <c r="A19" s="12"/>
      <c r="B19" s="2">
        <v>265</v>
      </c>
      <c r="C19" s="2">
        <v>2018</v>
      </c>
      <c r="D19" s="2">
        <v>178</v>
      </c>
      <c r="E19" s="2" t="s">
        <v>33</v>
      </c>
      <c r="F19" s="2" t="s">
        <v>55</v>
      </c>
      <c r="G19" s="4" t="s">
        <v>56</v>
      </c>
      <c r="H19" s="1" t="s">
        <v>51</v>
      </c>
      <c r="I19" s="4" t="s">
        <v>52</v>
      </c>
      <c r="J19" s="2">
        <v>1</v>
      </c>
      <c r="K19" s="1" t="s">
        <v>53</v>
      </c>
      <c r="L19" s="3">
        <v>43305</v>
      </c>
      <c r="M19" s="3">
        <v>43669</v>
      </c>
      <c r="N19" s="1" t="s">
        <v>54</v>
      </c>
      <c r="O19" s="2">
        <v>1</v>
      </c>
      <c r="P19" s="11" t="s">
        <v>266</v>
      </c>
      <c r="Q19" s="2">
        <v>100</v>
      </c>
      <c r="R19" s="4" t="s">
        <v>275</v>
      </c>
      <c r="S19" s="2">
        <f t="shared" si="0"/>
        <v>461</v>
      </c>
      <c r="T19" s="2" t="s">
        <v>277</v>
      </c>
      <c r="U19" s="2" t="s">
        <v>361</v>
      </c>
    </row>
    <row r="20" spans="1:21" s="19" customFormat="1" ht="42.75" customHeight="1" x14ac:dyDescent="0.25">
      <c r="A20" s="12"/>
      <c r="B20" s="2">
        <v>265</v>
      </c>
      <c r="C20" s="2">
        <v>2018</v>
      </c>
      <c r="D20" s="2">
        <v>178</v>
      </c>
      <c r="E20" s="2" t="s">
        <v>33</v>
      </c>
      <c r="F20" s="2" t="s">
        <v>57</v>
      </c>
      <c r="G20" s="4" t="s">
        <v>58</v>
      </c>
      <c r="H20" s="1" t="s">
        <v>59</v>
      </c>
      <c r="I20" s="4" t="s">
        <v>52</v>
      </c>
      <c r="J20" s="2">
        <v>1</v>
      </c>
      <c r="K20" s="1" t="s">
        <v>53</v>
      </c>
      <c r="L20" s="3">
        <v>43305</v>
      </c>
      <c r="M20" s="3">
        <v>43669</v>
      </c>
      <c r="N20" s="1" t="s">
        <v>54</v>
      </c>
      <c r="O20" s="2">
        <v>1</v>
      </c>
      <c r="P20" s="11" t="s">
        <v>266</v>
      </c>
      <c r="Q20" s="2">
        <v>100</v>
      </c>
      <c r="R20" s="4" t="s">
        <v>275</v>
      </c>
      <c r="S20" s="2">
        <f t="shared" si="0"/>
        <v>461</v>
      </c>
      <c r="T20" s="2" t="s">
        <v>277</v>
      </c>
      <c r="U20" s="2" t="s">
        <v>361</v>
      </c>
    </row>
    <row r="21" spans="1:21" s="61" customFormat="1" ht="42.75" customHeight="1" x14ac:dyDescent="0.25">
      <c r="A21" s="12"/>
      <c r="B21" s="2">
        <v>265</v>
      </c>
      <c r="C21" s="2">
        <v>2018</v>
      </c>
      <c r="D21" s="2">
        <v>178</v>
      </c>
      <c r="E21" s="2" t="s">
        <v>33</v>
      </c>
      <c r="F21" s="2" t="s">
        <v>60</v>
      </c>
      <c r="G21" s="4" t="s">
        <v>61</v>
      </c>
      <c r="H21" s="1" t="s">
        <v>62</v>
      </c>
      <c r="I21" s="4" t="s">
        <v>66</v>
      </c>
      <c r="J21" s="2">
        <v>2</v>
      </c>
      <c r="K21" s="1" t="s">
        <v>67</v>
      </c>
      <c r="L21" s="3">
        <v>43305</v>
      </c>
      <c r="M21" s="3">
        <v>43669</v>
      </c>
      <c r="N21" s="1" t="s">
        <v>68</v>
      </c>
      <c r="O21" s="2">
        <v>1</v>
      </c>
      <c r="P21" s="11" t="s">
        <v>383</v>
      </c>
      <c r="Q21" s="2">
        <v>100</v>
      </c>
      <c r="R21" s="4" t="s">
        <v>402</v>
      </c>
      <c r="S21" s="2">
        <f t="shared" si="0"/>
        <v>280</v>
      </c>
      <c r="T21" s="2" t="s">
        <v>277</v>
      </c>
      <c r="U21" s="2" t="s">
        <v>361</v>
      </c>
    </row>
    <row r="22" spans="1:21" s="61" customFormat="1" ht="42.75" customHeight="1" x14ac:dyDescent="0.25">
      <c r="A22" s="12"/>
      <c r="B22" s="2">
        <v>265</v>
      </c>
      <c r="C22" s="2">
        <v>2018</v>
      </c>
      <c r="D22" s="2">
        <v>178</v>
      </c>
      <c r="E22" s="2" t="s">
        <v>33</v>
      </c>
      <c r="F22" s="2" t="s">
        <v>69</v>
      </c>
      <c r="G22" s="4" t="s">
        <v>70</v>
      </c>
      <c r="H22" s="1" t="s">
        <v>51</v>
      </c>
      <c r="I22" s="4" t="s">
        <v>52</v>
      </c>
      <c r="J22" s="2">
        <v>1</v>
      </c>
      <c r="K22" s="1" t="s">
        <v>53</v>
      </c>
      <c r="L22" s="3">
        <v>43305</v>
      </c>
      <c r="M22" s="3">
        <v>43669</v>
      </c>
      <c r="N22" s="1" t="s">
        <v>54</v>
      </c>
      <c r="O22" s="2">
        <v>1</v>
      </c>
      <c r="P22" s="11" t="s">
        <v>266</v>
      </c>
      <c r="Q22" s="2">
        <v>100</v>
      </c>
      <c r="R22" s="1" t="s">
        <v>275</v>
      </c>
      <c r="S22" s="2">
        <f t="shared" si="0"/>
        <v>461</v>
      </c>
      <c r="T22" s="2" t="s">
        <v>277</v>
      </c>
      <c r="U22" s="2" t="s">
        <v>361</v>
      </c>
    </row>
    <row r="23" spans="1:21" s="61" customFormat="1" ht="42.75" customHeight="1" x14ac:dyDescent="0.25">
      <c r="A23" s="12"/>
      <c r="B23" s="2">
        <v>265</v>
      </c>
      <c r="C23" s="2">
        <v>2018</v>
      </c>
      <c r="D23" s="2">
        <v>178</v>
      </c>
      <c r="E23" s="2" t="s">
        <v>33</v>
      </c>
      <c r="F23" s="2" t="s">
        <v>71</v>
      </c>
      <c r="G23" s="4" t="s">
        <v>72</v>
      </c>
      <c r="H23" s="1" t="s">
        <v>73</v>
      </c>
      <c r="I23" s="4" t="s">
        <v>74</v>
      </c>
      <c r="J23" s="2">
        <v>1</v>
      </c>
      <c r="K23" s="1" t="s">
        <v>75</v>
      </c>
      <c r="L23" s="3">
        <v>43305</v>
      </c>
      <c r="M23" s="3">
        <v>43669</v>
      </c>
      <c r="N23" s="1" t="s">
        <v>54</v>
      </c>
      <c r="O23" s="2">
        <v>1</v>
      </c>
      <c r="P23" s="11" t="s">
        <v>76</v>
      </c>
      <c r="Q23" s="2">
        <v>100</v>
      </c>
      <c r="R23" s="1" t="s">
        <v>403</v>
      </c>
      <c r="S23" s="2">
        <f t="shared" si="0"/>
        <v>173</v>
      </c>
      <c r="T23" s="2" t="s">
        <v>277</v>
      </c>
      <c r="U23" s="2" t="s">
        <v>361</v>
      </c>
    </row>
    <row r="24" spans="1:21" s="61" customFormat="1" ht="42.75" customHeight="1" x14ac:dyDescent="0.25">
      <c r="A24" s="12"/>
      <c r="B24" s="2">
        <v>265</v>
      </c>
      <c r="C24" s="2">
        <v>2018</v>
      </c>
      <c r="D24" s="2">
        <v>178</v>
      </c>
      <c r="E24" s="2" t="s">
        <v>77</v>
      </c>
      <c r="F24" s="2" t="s">
        <v>78</v>
      </c>
      <c r="G24" s="4" t="s">
        <v>79</v>
      </c>
      <c r="H24" s="4" t="s">
        <v>80</v>
      </c>
      <c r="I24" s="4" t="s">
        <v>81</v>
      </c>
      <c r="J24" s="2">
        <v>1</v>
      </c>
      <c r="K24" s="1" t="s">
        <v>82</v>
      </c>
      <c r="L24" s="3">
        <v>43305</v>
      </c>
      <c r="M24" s="3">
        <v>43669</v>
      </c>
      <c r="N24" s="1" t="s">
        <v>83</v>
      </c>
      <c r="O24" s="2">
        <v>1</v>
      </c>
      <c r="P24" s="4" t="s">
        <v>385</v>
      </c>
      <c r="Q24" s="2">
        <v>100</v>
      </c>
      <c r="R24" s="55" t="s">
        <v>461</v>
      </c>
      <c r="S24" s="2">
        <f t="shared" si="0"/>
        <v>222</v>
      </c>
      <c r="T24" s="2" t="s">
        <v>256</v>
      </c>
      <c r="U24" s="2" t="s">
        <v>361</v>
      </c>
    </row>
    <row r="25" spans="1:21" s="61" customFormat="1" ht="42.75" customHeight="1" x14ac:dyDescent="0.25">
      <c r="A25" s="12"/>
      <c r="B25" s="2">
        <v>265</v>
      </c>
      <c r="C25" s="2">
        <v>2018</v>
      </c>
      <c r="D25" s="2">
        <v>178</v>
      </c>
      <c r="E25" s="2" t="s">
        <v>77</v>
      </c>
      <c r="F25" s="2" t="s">
        <v>78</v>
      </c>
      <c r="G25" s="4" t="s">
        <v>84</v>
      </c>
      <c r="H25" s="4" t="s">
        <v>80</v>
      </c>
      <c r="I25" s="4" t="s">
        <v>85</v>
      </c>
      <c r="J25" s="2">
        <v>2</v>
      </c>
      <c r="K25" s="4" t="s">
        <v>86</v>
      </c>
      <c r="L25" s="3">
        <v>43305</v>
      </c>
      <c r="M25" s="3">
        <v>43669</v>
      </c>
      <c r="N25" s="1" t="s">
        <v>87</v>
      </c>
      <c r="O25" s="2">
        <v>1</v>
      </c>
      <c r="P25" s="4" t="s">
        <v>386</v>
      </c>
      <c r="Q25" s="2">
        <v>100</v>
      </c>
      <c r="R25" s="4" t="s">
        <v>462</v>
      </c>
      <c r="S25" s="2">
        <f t="shared" si="0"/>
        <v>253</v>
      </c>
      <c r="T25" s="2" t="s">
        <v>256</v>
      </c>
      <c r="U25" s="2" t="s">
        <v>361</v>
      </c>
    </row>
    <row r="26" spans="1:21" s="61" customFormat="1" ht="42.75" customHeight="1" x14ac:dyDescent="0.25">
      <c r="A26" s="12"/>
      <c r="B26" s="2">
        <v>265</v>
      </c>
      <c r="C26" s="2">
        <v>2018</v>
      </c>
      <c r="D26" s="2">
        <v>178</v>
      </c>
      <c r="E26" s="2" t="s">
        <v>77</v>
      </c>
      <c r="F26" s="2" t="s">
        <v>88</v>
      </c>
      <c r="G26" s="4" t="s">
        <v>89</v>
      </c>
      <c r="H26" s="4" t="s">
        <v>90</v>
      </c>
      <c r="I26" s="4" t="s">
        <v>91</v>
      </c>
      <c r="J26" s="2">
        <v>1</v>
      </c>
      <c r="K26" s="4" t="s">
        <v>92</v>
      </c>
      <c r="L26" s="3">
        <v>43305</v>
      </c>
      <c r="M26" s="3">
        <v>43669</v>
      </c>
      <c r="N26" s="1" t="s">
        <v>93</v>
      </c>
      <c r="O26" s="2">
        <v>1</v>
      </c>
      <c r="P26" s="16" t="s">
        <v>399</v>
      </c>
      <c r="Q26" s="2">
        <v>100</v>
      </c>
      <c r="R26" s="70" t="s">
        <v>463</v>
      </c>
      <c r="S26" s="2">
        <f t="shared" si="0"/>
        <v>476</v>
      </c>
      <c r="T26" s="2" t="s">
        <v>256</v>
      </c>
      <c r="U26" s="58" t="s">
        <v>412</v>
      </c>
    </row>
    <row r="27" spans="1:21" s="61" customFormat="1" ht="42.75" customHeight="1" x14ac:dyDescent="0.25">
      <c r="A27" s="12"/>
      <c r="B27" s="2">
        <v>265</v>
      </c>
      <c r="C27" s="2">
        <v>2018</v>
      </c>
      <c r="D27" s="2">
        <v>178</v>
      </c>
      <c r="E27" s="2" t="s">
        <v>77</v>
      </c>
      <c r="F27" s="2" t="s">
        <v>94</v>
      </c>
      <c r="G27" s="4" t="s">
        <v>95</v>
      </c>
      <c r="H27" s="4" t="s">
        <v>96</v>
      </c>
      <c r="I27" s="4" t="s">
        <v>97</v>
      </c>
      <c r="J27" s="2">
        <v>1</v>
      </c>
      <c r="K27" s="1" t="s">
        <v>98</v>
      </c>
      <c r="L27" s="3">
        <v>43305</v>
      </c>
      <c r="M27" s="3">
        <v>43669</v>
      </c>
      <c r="N27" s="1" t="s">
        <v>99</v>
      </c>
      <c r="O27" s="2">
        <v>1</v>
      </c>
      <c r="P27" s="4" t="s">
        <v>100</v>
      </c>
      <c r="Q27" s="2">
        <v>100</v>
      </c>
      <c r="R27" s="4" t="s">
        <v>365</v>
      </c>
      <c r="S27" s="2">
        <f t="shared" si="0"/>
        <v>141</v>
      </c>
      <c r="T27" s="2" t="s">
        <v>257</v>
      </c>
      <c r="U27" s="2" t="s">
        <v>361</v>
      </c>
    </row>
    <row r="28" spans="1:21" s="61" customFormat="1" ht="42.75" customHeight="1" x14ac:dyDescent="0.25">
      <c r="A28" s="12"/>
      <c r="B28" s="2">
        <v>265</v>
      </c>
      <c r="C28" s="2">
        <v>2018</v>
      </c>
      <c r="D28" s="2">
        <v>178</v>
      </c>
      <c r="E28" s="2" t="s">
        <v>77</v>
      </c>
      <c r="F28" s="2" t="s">
        <v>94</v>
      </c>
      <c r="G28" s="4" t="s">
        <v>95</v>
      </c>
      <c r="H28" s="4" t="s">
        <v>101</v>
      </c>
      <c r="I28" s="4" t="s">
        <v>102</v>
      </c>
      <c r="J28" s="2">
        <v>2</v>
      </c>
      <c r="K28" s="1" t="s">
        <v>103</v>
      </c>
      <c r="L28" s="3">
        <v>43305</v>
      </c>
      <c r="M28" s="3">
        <v>43669</v>
      </c>
      <c r="N28" s="1" t="s">
        <v>68</v>
      </c>
      <c r="O28" s="2">
        <v>1</v>
      </c>
      <c r="P28" s="4" t="s">
        <v>104</v>
      </c>
      <c r="Q28" s="2">
        <v>100</v>
      </c>
      <c r="R28" s="4" t="s">
        <v>366</v>
      </c>
      <c r="S28" s="2">
        <f t="shared" si="0"/>
        <v>83</v>
      </c>
      <c r="T28" s="2" t="s">
        <v>258</v>
      </c>
      <c r="U28" s="2" t="s">
        <v>361</v>
      </c>
    </row>
    <row r="29" spans="1:21" s="61" customFormat="1" ht="42.75" customHeight="1" x14ac:dyDescent="0.25">
      <c r="A29" s="12"/>
      <c r="B29" s="2">
        <v>265</v>
      </c>
      <c r="C29" s="2">
        <v>2018</v>
      </c>
      <c r="D29" s="2">
        <v>178</v>
      </c>
      <c r="E29" s="2" t="s">
        <v>77</v>
      </c>
      <c r="F29" s="2" t="s">
        <v>94</v>
      </c>
      <c r="G29" s="4" t="s">
        <v>95</v>
      </c>
      <c r="H29" s="4" t="s">
        <v>101</v>
      </c>
      <c r="I29" s="4" t="s">
        <v>105</v>
      </c>
      <c r="J29" s="2">
        <v>3</v>
      </c>
      <c r="K29" s="1" t="s">
        <v>106</v>
      </c>
      <c r="L29" s="3">
        <v>43305</v>
      </c>
      <c r="M29" s="3">
        <v>43669</v>
      </c>
      <c r="N29" s="1" t="s">
        <v>68</v>
      </c>
      <c r="O29" s="2">
        <v>1</v>
      </c>
      <c r="P29" s="51" t="s">
        <v>384</v>
      </c>
      <c r="Q29" s="2">
        <v>100</v>
      </c>
      <c r="R29" s="15" t="s">
        <v>411</v>
      </c>
      <c r="S29" s="2">
        <f t="shared" si="0"/>
        <v>144</v>
      </c>
      <c r="T29" s="2" t="s">
        <v>255</v>
      </c>
      <c r="U29" s="2" t="s">
        <v>361</v>
      </c>
    </row>
    <row r="30" spans="1:21" s="61" customFormat="1" ht="42.75" customHeight="1" x14ac:dyDescent="0.25">
      <c r="A30" s="12"/>
      <c r="B30" s="2">
        <v>265</v>
      </c>
      <c r="C30" s="2">
        <v>2018</v>
      </c>
      <c r="D30" s="2">
        <v>178</v>
      </c>
      <c r="E30" s="2" t="s">
        <v>107</v>
      </c>
      <c r="F30" s="2" t="s">
        <v>109</v>
      </c>
      <c r="G30" s="4" t="s">
        <v>110</v>
      </c>
      <c r="H30" s="4" t="s">
        <v>111</v>
      </c>
      <c r="I30" s="4" t="s">
        <v>112</v>
      </c>
      <c r="J30" s="2">
        <v>1</v>
      </c>
      <c r="K30" s="1" t="s">
        <v>113</v>
      </c>
      <c r="L30" s="3">
        <v>43344</v>
      </c>
      <c r="M30" s="3">
        <v>43669</v>
      </c>
      <c r="N30" s="1" t="s">
        <v>108</v>
      </c>
      <c r="O30" s="50">
        <v>1</v>
      </c>
      <c r="P30" s="52" t="s">
        <v>114</v>
      </c>
      <c r="Q30" s="50">
        <v>100</v>
      </c>
      <c r="R30" s="15" t="s">
        <v>367</v>
      </c>
      <c r="S30" s="2">
        <f t="shared" si="0"/>
        <v>771</v>
      </c>
      <c r="T30" s="2" t="s">
        <v>255</v>
      </c>
      <c r="U30" s="2" t="s">
        <v>361</v>
      </c>
    </row>
    <row r="31" spans="1:21" s="61" customFormat="1" ht="42.75" customHeight="1" x14ac:dyDescent="0.25">
      <c r="A31" s="12"/>
      <c r="B31" s="2">
        <v>265</v>
      </c>
      <c r="C31" s="2">
        <v>2018</v>
      </c>
      <c r="D31" s="2">
        <v>178</v>
      </c>
      <c r="E31" s="2" t="s">
        <v>107</v>
      </c>
      <c r="F31" s="2" t="s">
        <v>115</v>
      </c>
      <c r="G31" s="4" t="s">
        <v>116</v>
      </c>
      <c r="H31" s="4" t="s">
        <v>117</v>
      </c>
      <c r="I31" s="4" t="s">
        <v>118</v>
      </c>
      <c r="J31" s="2">
        <v>1</v>
      </c>
      <c r="K31" s="1" t="s">
        <v>119</v>
      </c>
      <c r="L31" s="3">
        <v>43305</v>
      </c>
      <c r="M31" s="3">
        <v>43669</v>
      </c>
      <c r="N31" s="1" t="s">
        <v>120</v>
      </c>
      <c r="O31" s="71">
        <v>7.4999999999999997E-3</v>
      </c>
      <c r="P31" s="72" t="s">
        <v>377</v>
      </c>
      <c r="Q31" s="71">
        <v>1</v>
      </c>
      <c r="R31" s="15" t="s">
        <v>464</v>
      </c>
      <c r="S31" s="2">
        <f t="shared" si="0"/>
        <v>851</v>
      </c>
      <c r="T31" s="2" t="s">
        <v>259</v>
      </c>
      <c r="U31" s="58" t="s">
        <v>412</v>
      </c>
    </row>
    <row r="32" spans="1:21" s="19" customFormat="1" ht="42.75" customHeight="1" x14ac:dyDescent="0.25">
      <c r="A32" s="12"/>
      <c r="B32" s="2">
        <v>265</v>
      </c>
      <c r="C32" s="2">
        <v>2018</v>
      </c>
      <c r="D32" s="2">
        <v>178</v>
      </c>
      <c r="E32" s="2" t="s">
        <v>107</v>
      </c>
      <c r="F32" s="2" t="s">
        <v>115</v>
      </c>
      <c r="G32" s="4" t="s">
        <v>116</v>
      </c>
      <c r="H32" s="4" t="s">
        <v>117</v>
      </c>
      <c r="I32" s="4" t="s">
        <v>121</v>
      </c>
      <c r="J32" s="2">
        <v>2</v>
      </c>
      <c r="K32" s="1" t="s">
        <v>122</v>
      </c>
      <c r="L32" s="3">
        <v>43305</v>
      </c>
      <c r="M32" s="3">
        <v>43669</v>
      </c>
      <c r="N32" s="1" t="s">
        <v>120</v>
      </c>
      <c r="O32" s="71">
        <v>7.4999999999999997E-3</v>
      </c>
      <c r="P32" s="72" t="s">
        <v>378</v>
      </c>
      <c r="Q32" s="71">
        <v>1</v>
      </c>
      <c r="R32" s="11" t="s">
        <v>465</v>
      </c>
      <c r="S32" s="2">
        <f t="shared" si="0"/>
        <v>288</v>
      </c>
      <c r="T32" s="2" t="s">
        <v>259</v>
      </c>
      <c r="U32" s="58" t="s">
        <v>412</v>
      </c>
    </row>
    <row r="33" spans="1:21" s="19" customFormat="1" ht="42.75" customHeight="1" x14ac:dyDescent="0.25">
      <c r="A33" s="12"/>
      <c r="B33" s="2">
        <v>265</v>
      </c>
      <c r="C33" s="2">
        <v>2018</v>
      </c>
      <c r="D33" s="2">
        <v>178</v>
      </c>
      <c r="E33" s="2" t="s">
        <v>107</v>
      </c>
      <c r="F33" s="2" t="s">
        <v>115</v>
      </c>
      <c r="G33" s="4" t="s">
        <v>116</v>
      </c>
      <c r="H33" s="4" t="s">
        <v>123</v>
      </c>
      <c r="I33" s="4" t="s">
        <v>124</v>
      </c>
      <c r="J33" s="2">
        <v>3</v>
      </c>
      <c r="K33" s="1" t="s">
        <v>125</v>
      </c>
      <c r="L33" s="3">
        <v>43305</v>
      </c>
      <c r="M33" s="3">
        <v>43669</v>
      </c>
      <c r="N33" s="1" t="s">
        <v>126</v>
      </c>
      <c r="O33" s="73">
        <v>1</v>
      </c>
      <c r="P33" s="72" t="s">
        <v>379</v>
      </c>
      <c r="Q33" s="73">
        <v>1</v>
      </c>
      <c r="R33" s="53" t="s">
        <v>466</v>
      </c>
      <c r="S33" s="2">
        <f t="shared" si="0"/>
        <v>174</v>
      </c>
      <c r="T33" s="2" t="s">
        <v>259</v>
      </c>
      <c r="U33" s="58" t="s">
        <v>412</v>
      </c>
    </row>
    <row r="34" spans="1:21" ht="42.75" customHeight="1" x14ac:dyDescent="0.2">
      <c r="A34" s="12"/>
      <c r="B34" s="2">
        <v>265</v>
      </c>
      <c r="C34" s="2">
        <v>2018</v>
      </c>
      <c r="D34" s="2">
        <v>178</v>
      </c>
      <c r="E34" s="2" t="s">
        <v>127</v>
      </c>
      <c r="F34" s="2" t="s">
        <v>128</v>
      </c>
      <c r="G34" s="4" t="s">
        <v>129</v>
      </c>
      <c r="H34" s="1" t="s">
        <v>130</v>
      </c>
      <c r="I34" s="4" t="s">
        <v>131</v>
      </c>
      <c r="J34" s="2">
        <v>1</v>
      </c>
      <c r="K34" s="1" t="s">
        <v>132</v>
      </c>
      <c r="L34" s="3">
        <v>43321</v>
      </c>
      <c r="M34" s="3">
        <v>43669</v>
      </c>
      <c r="N34" s="1" t="s">
        <v>133</v>
      </c>
      <c r="O34" s="2">
        <v>1</v>
      </c>
      <c r="P34" s="4" t="s">
        <v>268</v>
      </c>
      <c r="Q34" s="2">
        <v>100</v>
      </c>
      <c r="R34" s="4" t="s">
        <v>467</v>
      </c>
      <c r="S34" s="2">
        <f t="shared" si="0"/>
        <v>224</v>
      </c>
      <c r="T34" s="2" t="s">
        <v>278</v>
      </c>
      <c r="U34" s="2" t="s">
        <v>361</v>
      </c>
    </row>
    <row r="35" spans="1:21" ht="42.75" customHeight="1" x14ac:dyDescent="0.2">
      <c r="A35" s="12"/>
      <c r="B35" s="2">
        <v>265</v>
      </c>
      <c r="C35" s="2">
        <v>2018</v>
      </c>
      <c r="D35" s="2">
        <v>178</v>
      </c>
      <c r="E35" s="2" t="s">
        <v>127</v>
      </c>
      <c r="F35" s="2" t="s">
        <v>128</v>
      </c>
      <c r="G35" s="4" t="s">
        <v>129</v>
      </c>
      <c r="H35" s="1" t="s">
        <v>130</v>
      </c>
      <c r="I35" s="4" t="s">
        <v>134</v>
      </c>
      <c r="J35" s="2">
        <v>2</v>
      </c>
      <c r="K35" s="1" t="s">
        <v>135</v>
      </c>
      <c r="L35" s="3">
        <v>43346</v>
      </c>
      <c r="M35" s="3">
        <v>43669</v>
      </c>
      <c r="N35" s="1" t="s">
        <v>136</v>
      </c>
      <c r="O35" s="2">
        <v>1</v>
      </c>
      <c r="P35" s="4" t="s">
        <v>387</v>
      </c>
      <c r="Q35" s="2">
        <v>100</v>
      </c>
      <c r="R35" s="7" t="s">
        <v>468</v>
      </c>
      <c r="S35" s="2">
        <f t="shared" si="0"/>
        <v>1151</v>
      </c>
      <c r="T35" s="2" t="s">
        <v>278</v>
      </c>
      <c r="U35" s="58" t="s">
        <v>412</v>
      </c>
    </row>
    <row r="36" spans="1:21" s="59" customFormat="1" ht="42.75" customHeight="1" x14ac:dyDescent="0.2">
      <c r="A36" s="12"/>
      <c r="B36" s="2">
        <v>265</v>
      </c>
      <c r="C36" s="2">
        <v>2018</v>
      </c>
      <c r="D36" s="2">
        <v>178</v>
      </c>
      <c r="E36" s="2" t="s">
        <v>127</v>
      </c>
      <c r="F36" s="2" t="s">
        <v>137</v>
      </c>
      <c r="G36" s="4" t="s">
        <v>138</v>
      </c>
      <c r="H36" s="1" t="s">
        <v>140</v>
      </c>
      <c r="I36" s="4" t="s">
        <v>141</v>
      </c>
      <c r="J36" s="2">
        <v>3</v>
      </c>
      <c r="K36" s="1" t="s">
        <v>142</v>
      </c>
      <c r="L36" s="3">
        <v>43405</v>
      </c>
      <c r="M36" s="3">
        <v>43669</v>
      </c>
      <c r="N36" s="1" t="s">
        <v>143</v>
      </c>
      <c r="O36" s="2">
        <v>1</v>
      </c>
      <c r="P36" s="4" t="s">
        <v>388</v>
      </c>
      <c r="Q36" s="2">
        <v>100</v>
      </c>
      <c r="R36" s="4" t="s">
        <v>469</v>
      </c>
      <c r="S36" s="2">
        <f t="shared" si="0"/>
        <v>628</v>
      </c>
      <c r="T36" s="2" t="s">
        <v>278</v>
      </c>
      <c r="U36" s="58" t="s">
        <v>412</v>
      </c>
    </row>
    <row r="37" spans="1:21" s="59" customFormat="1" ht="42.75" customHeight="1" x14ac:dyDescent="0.2">
      <c r="A37" s="12"/>
      <c r="B37" s="2">
        <v>265</v>
      </c>
      <c r="C37" s="2">
        <v>2018</v>
      </c>
      <c r="D37" s="2">
        <v>178</v>
      </c>
      <c r="E37" s="2" t="s">
        <v>127</v>
      </c>
      <c r="F37" s="2" t="s">
        <v>137</v>
      </c>
      <c r="G37" s="4" t="s">
        <v>138</v>
      </c>
      <c r="H37" s="1" t="s">
        <v>140</v>
      </c>
      <c r="I37" s="4" t="s">
        <v>144</v>
      </c>
      <c r="J37" s="2">
        <v>4</v>
      </c>
      <c r="K37" s="1" t="s">
        <v>142</v>
      </c>
      <c r="L37" s="3">
        <v>43405</v>
      </c>
      <c r="M37" s="3">
        <v>43669</v>
      </c>
      <c r="N37" s="1" t="s">
        <v>139</v>
      </c>
      <c r="O37" s="2">
        <v>1</v>
      </c>
      <c r="P37" s="11" t="s">
        <v>389</v>
      </c>
      <c r="Q37" s="2">
        <v>100</v>
      </c>
      <c r="R37" s="4" t="s">
        <v>470</v>
      </c>
      <c r="S37" s="2">
        <f t="shared" si="0"/>
        <v>565</v>
      </c>
      <c r="T37" s="2" t="s">
        <v>278</v>
      </c>
      <c r="U37" s="58" t="s">
        <v>412</v>
      </c>
    </row>
    <row r="38" spans="1:21" ht="42.75" customHeight="1" x14ac:dyDescent="0.2">
      <c r="A38" s="12"/>
      <c r="B38" s="2">
        <v>265</v>
      </c>
      <c r="C38" s="2">
        <v>2018</v>
      </c>
      <c r="D38" s="2">
        <v>178</v>
      </c>
      <c r="E38" s="2" t="s">
        <v>127</v>
      </c>
      <c r="F38" s="2" t="s">
        <v>145</v>
      </c>
      <c r="G38" s="4" t="s">
        <v>146</v>
      </c>
      <c r="H38" s="1" t="s">
        <v>147</v>
      </c>
      <c r="I38" s="4" t="s">
        <v>148</v>
      </c>
      <c r="J38" s="2">
        <v>1</v>
      </c>
      <c r="K38" s="1" t="s">
        <v>149</v>
      </c>
      <c r="L38" s="3">
        <v>43305</v>
      </c>
      <c r="M38" s="3">
        <v>43669</v>
      </c>
      <c r="N38" s="1" t="s">
        <v>150</v>
      </c>
      <c r="O38" s="8">
        <v>1</v>
      </c>
      <c r="P38" s="10" t="s">
        <v>151</v>
      </c>
      <c r="Q38" s="8">
        <v>100</v>
      </c>
      <c r="R38" s="1" t="s">
        <v>458</v>
      </c>
      <c r="S38" s="2">
        <f t="shared" si="0"/>
        <v>248</v>
      </c>
      <c r="T38" s="2" t="s">
        <v>260</v>
      </c>
      <c r="U38" s="2" t="s">
        <v>361</v>
      </c>
    </row>
    <row r="39" spans="1:21" ht="42.75" customHeight="1" x14ac:dyDescent="0.2">
      <c r="A39" s="12"/>
      <c r="B39" s="2">
        <v>265</v>
      </c>
      <c r="C39" s="2">
        <v>2018</v>
      </c>
      <c r="D39" s="2">
        <v>178</v>
      </c>
      <c r="E39" s="2" t="s">
        <v>127</v>
      </c>
      <c r="F39" s="2" t="s">
        <v>145</v>
      </c>
      <c r="G39" s="4" t="s">
        <v>146</v>
      </c>
      <c r="H39" s="1" t="s">
        <v>147</v>
      </c>
      <c r="I39" s="4" t="s">
        <v>152</v>
      </c>
      <c r="J39" s="2">
        <v>2</v>
      </c>
      <c r="K39" s="1" t="s">
        <v>153</v>
      </c>
      <c r="L39" s="3">
        <v>43305</v>
      </c>
      <c r="M39" s="3">
        <v>43669</v>
      </c>
      <c r="N39" s="1" t="s">
        <v>150</v>
      </c>
      <c r="O39" s="8">
        <v>0.93</v>
      </c>
      <c r="P39" s="10" t="s">
        <v>381</v>
      </c>
      <c r="Q39" s="8">
        <v>93.39</v>
      </c>
      <c r="R39" s="4" t="s">
        <v>471</v>
      </c>
      <c r="S39" s="2">
        <f t="shared" si="0"/>
        <v>452</v>
      </c>
      <c r="T39" s="2" t="s">
        <v>260</v>
      </c>
      <c r="U39" s="58" t="s">
        <v>412</v>
      </c>
    </row>
    <row r="40" spans="1:21" ht="42.75" customHeight="1" x14ac:dyDescent="0.2">
      <c r="A40" s="12"/>
      <c r="B40" s="2">
        <v>265</v>
      </c>
      <c r="C40" s="2">
        <v>2018</v>
      </c>
      <c r="D40" s="2">
        <v>178</v>
      </c>
      <c r="E40" s="2" t="s">
        <v>127</v>
      </c>
      <c r="F40" s="2" t="s">
        <v>145</v>
      </c>
      <c r="G40" s="4" t="s">
        <v>146</v>
      </c>
      <c r="H40" s="1" t="s">
        <v>147</v>
      </c>
      <c r="I40" s="4" t="s">
        <v>154</v>
      </c>
      <c r="J40" s="2">
        <v>3</v>
      </c>
      <c r="K40" s="1" t="s">
        <v>155</v>
      </c>
      <c r="L40" s="3">
        <v>43305</v>
      </c>
      <c r="M40" s="3">
        <v>43669</v>
      </c>
      <c r="N40" s="1" t="s">
        <v>150</v>
      </c>
      <c r="O40" s="8">
        <v>0.67</v>
      </c>
      <c r="P40" s="10" t="s">
        <v>382</v>
      </c>
      <c r="Q40" s="8">
        <v>67</v>
      </c>
      <c r="R40" s="54" t="s">
        <v>472</v>
      </c>
      <c r="S40" s="2">
        <f t="shared" si="0"/>
        <v>1252</v>
      </c>
      <c r="T40" s="2" t="s">
        <v>260</v>
      </c>
      <c r="U40" s="58" t="s">
        <v>412</v>
      </c>
    </row>
    <row r="41" spans="1:21" ht="42.75" customHeight="1" x14ac:dyDescent="0.2">
      <c r="A41" s="12"/>
      <c r="B41" s="2">
        <v>265</v>
      </c>
      <c r="C41" s="2">
        <v>2018</v>
      </c>
      <c r="D41" s="2">
        <v>178</v>
      </c>
      <c r="E41" s="2" t="s">
        <v>127</v>
      </c>
      <c r="F41" s="2" t="s">
        <v>156</v>
      </c>
      <c r="G41" s="4" t="s">
        <v>157</v>
      </c>
      <c r="H41" s="1" t="s">
        <v>158</v>
      </c>
      <c r="I41" s="4" t="s">
        <v>159</v>
      </c>
      <c r="J41" s="2">
        <v>1</v>
      </c>
      <c r="K41" s="1" t="s">
        <v>160</v>
      </c>
      <c r="L41" s="3">
        <v>43305</v>
      </c>
      <c r="M41" s="3">
        <v>43669</v>
      </c>
      <c r="N41" s="1" t="s">
        <v>161</v>
      </c>
      <c r="O41" s="2">
        <v>1</v>
      </c>
      <c r="P41" s="1" t="s">
        <v>162</v>
      </c>
      <c r="Q41" s="2">
        <v>100</v>
      </c>
      <c r="R41" s="1" t="s">
        <v>163</v>
      </c>
      <c r="S41" s="2">
        <f t="shared" si="0"/>
        <v>249</v>
      </c>
      <c r="T41" s="2" t="s">
        <v>260</v>
      </c>
      <c r="U41" s="2" t="s">
        <v>361</v>
      </c>
    </row>
    <row r="42" spans="1:21" ht="42.75" customHeight="1" x14ac:dyDescent="0.2">
      <c r="A42" s="12"/>
      <c r="B42" s="2">
        <v>265</v>
      </c>
      <c r="C42" s="2">
        <v>2018</v>
      </c>
      <c r="D42" s="2">
        <v>178</v>
      </c>
      <c r="E42" s="2" t="s">
        <v>127</v>
      </c>
      <c r="F42" s="2" t="s">
        <v>156</v>
      </c>
      <c r="G42" s="4" t="s">
        <v>157</v>
      </c>
      <c r="H42" s="1" t="s">
        <v>158</v>
      </c>
      <c r="I42" s="4" t="s">
        <v>164</v>
      </c>
      <c r="J42" s="2">
        <v>2</v>
      </c>
      <c r="K42" s="1" t="s">
        <v>165</v>
      </c>
      <c r="L42" s="3">
        <v>43305</v>
      </c>
      <c r="M42" s="3">
        <v>43669</v>
      </c>
      <c r="N42" s="1" t="s">
        <v>166</v>
      </c>
      <c r="O42" s="2">
        <v>1</v>
      </c>
      <c r="P42" s="4" t="s">
        <v>392</v>
      </c>
      <c r="Q42" s="2">
        <v>100</v>
      </c>
      <c r="R42" s="4" t="s">
        <v>473</v>
      </c>
      <c r="S42" s="2">
        <f t="shared" si="0"/>
        <v>637</v>
      </c>
      <c r="T42" s="2" t="s">
        <v>260</v>
      </c>
      <c r="U42" s="58" t="s">
        <v>412</v>
      </c>
    </row>
    <row r="43" spans="1:21" s="61" customFormat="1" ht="42.75" customHeight="1" x14ac:dyDescent="0.25">
      <c r="A43" s="68"/>
      <c r="B43" s="2">
        <v>265</v>
      </c>
      <c r="C43" s="2">
        <v>2018</v>
      </c>
      <c r="D43" s="2">
        <v>178</v>
      </c>
      <c r="E43" s="17" t="s">
        <v>127</v>
      </c>
      <c r="F43" s="2" t="s">
        <v>156</v>
      </c>
      <c r="G43" s="4" t="s">
        <v>157</v>
      </c>
      <c r="H43" s="1" t="s">
        <v>158</v>
      </c>
      <c r="I43" s="4" t="s">
        <v>167</v>
      </c>
      <c r="J43" s="2">
        <v>3</v>
      </c>
      <c r="K43" s="1" t="s">
        <v>168</v>
      </c>
      <c r="L43" s="3">
        <v>43305</v>
      </c>
      <c r="M43" s="3">
        <v>43669</v>
      </c>
      <c r="N43" s="1" t="s">
        <v>169</v>
      </c>
      <c r="O43" s="2">
        <v>0</v>
      </c>
      <c r="P43" s="4" t="s">
        <v>398</v>
      </c>
      <c r="Q43" s="2">
        <v>0</v>
      </c>
      <c r="R43" s="4" t="s">
        <v>474</v>
      </c>
      <c r="S43" s="2">
        <f t="shared" si="0"/>
        <v>551</v>
      </c>
      <c r="T43" s="2" t="s">
        <v>260</v>
      </c>
      <c r="U43" s="58" t="s">
        <v>412</v>
      </c>
    </row>
    <row r="44" spans="1:21" s="61" customFormat="1" ht="42.75" customHeight="1" x14ac:dyDescent="0.25">
      <c r="A44" s="68"/>
      <c r="B44" s="2">
        <v>265</v>
      </c>
      <c r="C44" s="2">
        <v>2018</v>
      </c>
      <c r="D44" s="2">
        <v>178</v>
      </c>
      <c r="E44" s="17" t="s">
        <v>127</v>
      </c>
      <c r="F44" s="2" t="s">
        <v>156</v>
      </c>
      <c r="G44" s="4" t="s">
        <v>157</v>
      </c>
      <c r="H44" s="1" t="s">
        <v>158</v>
      </c>
      <c r="I44" s="4" t="s">
        <v>170</v>
      </c>
      <c r="J44" s="2">
        <v>4</v>
      </c>
      <c r="K44" s="1" t="s">
        <v>171</v>
      </c>
      <c r="L44" s="3">
        <v>43305</v>
      </c>
      <c r="M44" s="3">
        <v>43669</v>
      </c>
      <c r="N44" s="1" t="s">
        <v>172</v>
      </c>
      <c r="O44" s="2">
        <v>1</v>
      </c>
      <c r="P44" s="4" t="s">
        <v>390</v>
      </c>
      <c r="Q44" s="2">
        <v>100</v>
      </c>
      <c r="R44" s="4" t="s">
        <v>475</v>
      </c>
      <c r="S44" s="2">
        <f t="shared" si="0"/>
        <v>200</v>
      </c>
      <c r="T44" s="2" t="s">
        <v>260</v>
      </c>
      <c r="U44" s="58" t="s">
        <v>412</v>
      </c>
    </row>
    <row r="45" spans="1:21" s="62" customFormat="1" ht="42.75" customHeight="1" x14ac:dyDescent="0.25">
      <c r="A45" s="68"/>
      <c r="B45" s="2">
        <v>265</v>
      </c>
      <c r="C45" s="2">
        <v>2018</v>
      </c>
      <c r="D45" s="2">
        <v>178</v>
      </c>
      <c r="E45" s="17" t="s">
        <v>127</v>
      </c>
      <c r="F45" s="2" t="s">
        <v>173</v>
      </c>
      <c r="G45" s="4" t="s">
        <v>175</v>
      </c>
      <c r="H45" s="1" t="s">
        <v>174</v>
      </c>
      <c r="I45" s="4" t="s">
        <v>164</v>
      </c>
      <c r="J45" s="2">
        <v>2</v>
      </c>
      <c r="K45" s="1" t="s">
        <v>165</v>
      </c>
      <c r="L45" s="3">
        <v>43305</v>
      </c>
      <c r="M45" s="3">
        <v>43669</v>
      </c>
      <c r="N45" s="1" t="s">
        <v>166</v>
      </c>
      <c r="O45" s="2">
        <v>1</v>
      </c>
      <c r="P45" s="4" t="s">
        <v>459</v>
      </c>
      <c r="Q45" s="2">
        <v>100</v>
      </c>
      <c r="R45" s="4" t="s">
        <v>476</v>
      </c>
      <c r="S45" s="2">
        <f t="shared" si="0"/>
        <v>1227</v>
      </c>
      <c r="T45" s="2" t="s">
        <v>276</v>
      </c>
      <c r="U45" s="58" t="s">
        <v>412</v>
      </c>
    </row>
    <row r="46" spans="1:21" s="61" customFormat="1" ht="42.75" customHeight="1" thickBot="1" x14ac:dyDescent="0.3">
      <c r="A46" s="68"/>
      <c r="B46" s="2">
        <v>265</v>
      </c>
      <c r="C46" s="2">
        <v>2018</v>
      </c>
      <c r="D46" s="2">
        <v>178</v>
      </c>
      <c r="E46" s="17" t="s">
        <v>127</v>
      </c>
      <c r="F46" s="2" t="s">
        <v>173</v>
      </c>
      <c r="G46" s="4" t="s">
        <v>176</v>
      </c>
      <c r="H46" s="1" t="s">
        <v>174</v>
      </c>
      <c r="I46" s="4" t="s">
        <v>167</v>
      </c>
      <c r="J46" s="2">
        <v>3</v>
      </c>
      <c r="K46" s="1" t="s">
        <v>168</v>
      </c>
      <c r="L46" s="3">
        <v>43305</v>
      </c>
      <c r="M46" s="49">
        <v>43669</v>
      </c>
      <c r="N46" s="1" t="s">
        <v>169</v>
      </c>
      <c r="O46" s="2">
        <v>1</v>
      </c>
      <c r="P46" s="4" t="s">
        <v>391</v>
      </c>
      <c r="Q46" s="2">
        <v>100</v>
      </c>
      <c r="R46" s="4" t="s">
        <v>460</v>
      </c>
      <c r="S46" s="2">
        <f t="shared" si="0"/>
        <v>688</v>
      </c>
      <c r="T46" s="2" t="s">
        <v>278</v>
      </c>
      <c r="U46" s="58" t="s">
        <v>412</v>
      </c>
    </row>
    <row r="47" spans="1:21" s="62" customFormat="1" ht="42.75" customHeight="1" thickBot="1" x14ac:dyDescent="0.3">
      <c r="A47" s="68"/>
      <c r="B47" s="2">
        <v>265</v>
      </c>
      <c r="C47" s="2">
        <v>2018</v>
      </c>
      <c r="D47" s="2">
        <v>178</v>
      </c>
      <c r="E47" s="17" t="s">
        <v>127</v>
      </c>
      <c r="F47" s="2" t="s">
        <v>173</v>
      </c>
      <c r="G47" s="4" t="s">
        <v>177</v>
      </c>
      <c r="H47" s="1" t="s">
        <v>174</v>
      </c>
      <c r="I47" s="4" t="s">
        <v>170</v>
      </c>
      <c r="J47" s="2">
        <v>4</v>
      </c>
      <c r="K47" s="1" t="s">
        <v>171</v>
      </c>
      <c r="L47" s="3">
        <v>43305</v>
      </c>
      <c r="M47" s="49">
        <v>43669</v>
      </c>
      <c r="N47" s="1" t="s">
        <v>178</v>
      </c>
      <c r="O47" s="2">
        <v>1</v>
      </c>
      <c r="P47" s="4" t="s">
        <v>391</v>
      </c>
      <c r="Q47" s="2">
        <v>100</v>
      </c>
      <c r="R47" s="4" t="s">
        <v>477</v>
      </c>
      <c r="S47" s="2">
        <f t="shared" si="0"/>
        <v>658</v>
      </c>
      <c r="T47" s="2" t="s">
        <v>278</v>
      </c>
      <c r="U47" s="58" t="s">
        <v>412</v>
      </c>
    </row>
    <row r="48" spans="1:21" s="61" customFormat="1" ht="42.75" customHeight="1" x14ac:dyDescent="0.25">
      <c r="A48" s="12"/>
      <c r="B48" s="2">
        <v>265</v>
      </c>
      <c r="C48" s="2">
        <v>2018</v>
      </c>
      <c r="D48" s="2">
        <v>178</v>
      </c>
      <c r="E48" s="2" t="s">
        <v>127</v>
      </c>
      <c r="F48" s="2" t="s">
        <v>183</v>
      </c>
      <c r="G48" s="4" t="s">
        <v>184</v>
      </c>
      <c r="H48" s="1" t="s">
        <v>185</v>
      </c>
      <c r="I48" s="4" t="s">
        <v>186</v>
      </c>
      <c r="J48" s="2">
        <v>3</v>
      </c>
      <c r="K48" s="1" t="s">
        <v>187</v>
      </c>
      <c r="L48" s="3">
        <v>43397</v>
      </c>
      <c r="M48" s="3">
        <v>43669</v>
      </c>
      <c r="N48" s="1" t="s">
        <v>188</v>
      </c>
      <c r="O48" s="2">
        <v>1</v>
      </c>
      <c r="P48" s="7" t="s">
        <v>375</v>
      </c>
      <c r="Q48" s="2">
        <v>100</v>
      </c>
      <c r="R48" s="4" t="s">
        <v>478</v>
      </c>
      <c r="S48" s="2">
        <f t="shared" si="0"/>
        <v>1099</v>
      </c>
      <c r="T48" s="2" t="s">
        <v>261</v>
      </c>
      <c r="U48" s="58" t="s">
        <v>412</v>
      </c>
    </row>
    <row r="49" spans="1:21" s="61" customFormat="1" ht="42.75" customHeight="1" x14ac:dyDescent="0.25">
      <c r="A49" s="12"/>
      <c r="B49" s="2">
        <v>265</v>
      </c>
      <c r="C49" s="2">
        <v>2018</v>
      </c>
      <c r="D49" s="2">
        <v>178</v>
      </c>
      <c r="E49" s="2" t="s">
        <v>107</v>
      </c>
      <c r="F49" s="2" t="s">
        <v>189</v>
      </c>
      <c r="G49" s="4" t="s">
        <v>190</v>
      </c>
      <c r="H49" s="1" t="s">
        <v>191</v>
      </c>
      <c r="I49" s="4" t="s">
        <v>192</v>
      </c>
      <c r="J49" s="2">
        <v>1</v>
      </c>
      <c r="K49" s="1" t="s">
        <v>193</v>
      </c>
      <c r="L49" s="3">
        <v>43321</v>
      </c>
      <c r="M49" s="3">
        <v>43669</v>
      </c>
      <c r="N49" s="1" t="s">
        <v>194</v>
      </c>
      <c r="O49" s="2">
        <v>1</v>
      </c>
      <c r="P49" s="4" t="s">
        <v>195</v>
      </c>
      <c r="Q49" s="2">
        <v>100</v>
      </c>
      <c r="R49" s="1" t="s">
        <v>196</v>
      </c>
      <c r="S49" s="2">
        <f t="shared" si="0"/>
        <v>175</v>
      </c>
      <c r="T49" s="2" t="s">
        <v>277</v>
      </c>
      <c r="U49" s="2" t="s">
        <v>361</v>
      </c>
    </row>
    <row r="50" spans="1:21" s="62" customFormat="1" ht="42.75" customHeight="1" x14ac:dyDescent="0.25">
      <c r="A50" s="2"/>
      <c r="B50" s="2">
        <v>265</v>
      </c>
      <c r="C50" s="2">
        <v>2018</v>
      </c>
      <c r="D50" s="2">
        <v>184</v>
      </c>
      <c r="E50" s="17" t="s">
        <v>33</v>
      </c>
      <c r="F50" s="17" t="s">
        <v>238</v>
      </c>
      <c r="G50" s="5" t="s">
        <v>243</v>
      </c>
      <c r="H50" s="5" t="s">
        <v>243</v>
      </c>
      <c r="I50" s="5" t="s">
        <v>251</v>
      </c>
      <c r="J50" s="17">
        <v>1</v>
      </c>
      <c r="K50" s="5" t="s">
        <v>53</v>
      </c>
      <c r="L50" s="6">
        <v>43468</v>
      </c>
      <c r="M50" s="6">
        <v>43669</v>
      </c>
      <c r="N50" s="5" t="s">
        <v>68</v>
      </c>
      <c r="O50" s="2">
        <v>1</v>
      </c>
      <c r="P50" s="11" t="s">
        <v>266</v>
      </c>
      <c r="Q50" s="2">
        <v>100</v>
      </c>
      <c r="R50" s="1" t="s">
        <v>275</v>
      </c>
      <c r="S50" s="2">
        <f t="shared" si="0"/>
        <v>461</v>
      </c>
      <c r="T50" s="2" t="s">
        <v>277</v>
      </c>
      <c r="U50" s="2" t="s">
        <v>361</v>
      </c>
    </row>
    <row r="51" spans="1:21" s="19" customFormat="1" ht="42.75" customHeight="1" x14ac:dyDescent="0.25">
      <c r="A51" s="2"/>
      <c r="B51" s="2">
        <v>265</v>
      </c>
      <c r="C51" s="2">
        <v>2018</v>
      </c>
      <c r="D51" s="2">
        <v>184</v>
      </c>
      <c r="E51" s="17" t="s">
        <v>33</v>
      </c>
      <c r="F51" s="17" t="s">
        <v>239</v>
      </c>
      <c r="G51" s="5" t="s">
        <v>244</v>
      </c>
      <c r="H51" s="5" t="s">
        <v>248</v>
      </c>
      <c r="I51" s="5" t="s">
        <v>251</v>
      </c>
      <c r="J51" s="17">
        <v>1</v>
      </c>
      <c r="K51" s="5" t="s">
        <v>53</v>
      </c>
      <c r="L51" s="6">
        <v>43468</v>
      </c>
      <c r="M51" s="6">
        <v>43669</v>
      </c>
      <c r="N51" s="5" t="s">
        <v>68</v>
      </c>
      <c r="O51" s="2">
        <v>1</v>
      </c>
      <c r="P51" s="11" t="s">
        <v>266</v>
      </c>
      <c r="Q51" s="2">
        <v>100</v>
      </c>
      <c r="R51" s="1" t="s">
        <v>275</v>
      </c>
      <c r="S51" s="2">
        <f t="shared" si="0"/>
        <v>461</v>
      </c>
      <c r="T51" s="2" t="s">
        <v>277</v>
      </c>
      <c r="U51" s="2" t="s">
        <v>361</v>
      </c>
    </row>
    <row r="52" spans="1:21" s="19" customFormat="1" ht="42.75" customHeight="1" x14ac:dyDescent="0.25">
      <c r="A52" s="12"/>
      <c r="B52" s="2">
        <v>265</v>
      </c>
      <c r="C52" s="2">
        <v>2018</v>
      </c>
      <c r="D52" s="2">
        <v>198</v>
      </c>
      <c r="E52" s="12"/>
      <c r="F52" s="2" t="s">
        <v>206</v>
      </c>
      <c r="G52" s="1" t="s">
        <v>207</v>
      </c>
      <c r="H52" s="4" t="s">
        <v>208</v>
      </c>
      <c r="I52" s="4" t="s">
        <v>209</v>
      </c>
      <c r="J52" s="2">
        <v>1</v>
      </c>
      <c r="K52" s="1" t="s">
        <v>210</v>
      </c>
      <c r="L52" s="3">
        <v>43466</v>
      </c>
      <c r="M52" s="3">
        <v>43763</v>
      </c>
      <c r="N52" s="1" t="s">
        <v>211</v>
      </c>
      <c r="O52" s="18">
        <v>0.82</v>
      </c>
      <c r="P52" s="11" t="s">
        <v>264</v>
      </c>
      <c r="Q52" s="2">
        <v>82</v>
      </c>
      <c r="R52" s="1" t="s">
        <v>407</v>
      </c>
      <c r="S52" s="2">
        <f t="shared" si="0"/>
        <v>60</v>
      </c>
      <c r="T52" s="2" t="s">
        <v>277</v>
      </c>
      <c r="U52" s="60" t="s">
        <v>269</v>
      </c>
    </row>
    <row r="53" spans="1:21" s="19" customFormat="1" ht="42.75" customHeight="1" x14ac:dyDescent="0.25">
      <c r="A53" s="12"/>
      <c r="B53" s="2">
        <v>265</v>
      </c>
      <c r="C53" s="2">
        <v>2018</v>
      </c>
      <c r="D53" s="2">
        <v>198</v>
      </c>
      <c r="E53" s="12"/>
      <c r="F53" s="2" t="s">
        <v>206</v>
      </c>
      <c r="G53" s="1" t="s">
        <v>207</v>
      </c>
      <c r="H53" s="4" t="s">
        <v>212</v>
      </c>
      <c r="I53" s="4" t="s">
        <v>213</v>
      </c>
      <c r="J53" s="2">
        <v>2</v>
      </c>
      <c r="K53" s="1" t="s">
        <v>214</v>
      </c>
      <c r="L53" s="3">
        <v>43466</v>
      </c>
      <c r="M53" s="3">
        <v>43763</v>
      </c>
      <c r="N53" s="1" t="s">
        <v>211</v>
      </c>
      <c r="O53" s="18">
        <v>0.97</v>
      </c>
      <c r="P53" s="11" t="s">
        <v>265</v>
      </c>
      <c r="Q53" s="2">
        <v>97</v>
      </c>
      <c r="R53" s="1" t="s">
        <v>407</v>
      </c>
      <c r="S53" s="2">
        <f t="shared" si="0"/>
        <v>60</v>
      </c>
      <c r="T53" s="2" t="s">
        <v>277</v>
      </c>
      <c r="U53" s="60" t="s">
        <v>269</v>
      </c>
    </row>
    <row r="54" spans="1:21" s="19" customFormat="1" ht="42.75" customHeight="1" x14ac:dyDescent="0.25">
      <c r="A54" s="12"/>
      <c r="B54" s="2">
        <v>265</v>
      </c>
      <c r="C54" s="2">
        <v>2018</v>
      </c>
      <c r="D54" s="2">
        <v>198</v>
      </c>
      <c r="E54" s="12"/>
      <c r="F54" s="2" t="s">
        <v>215</v>
      </c>
      <c r="G54" s="1" t="s">
        <v>221</v>
      </c>
      <c r="H54" s="4" t="s">
        <v>217</v>
      </c>
      <c r="I54" s="4" t="s">
        <v>222</v>
      </c>
      <c r="J54" s="2">
        <v>2</v>
      </c>
      <c r="K54" s="1" t="s">
        <v>223</v>
      </c>
      <c r="L54" s="3">
        <v>43497</v>
      </c>
      <c r="M54" s="3">
        <v>43763</v>
      </c>
      <c r="N54" s="1" t="s">
        <v>220</v>
      </c>
      <c r="O54" s="2">
        <v>0.75</v>
      </c>
      <c r="P54" s="11" t="s">
        <v>397</v>
      </c>
      <c r="Q54" s="2">
        <v>100</v>
      </c>
      <c r="R54" s="1" t="s">
        <v>406</v>
      </c>
      <c r="S54" s="2">
        <f t="shared" si="0"/>
        <v>127</v>
      </c>
      <c r="T54" s="2" t="s">
        <v>277</v>
      </c>
      <c r="U54" s="60" t="s">
        <v>269</v>
      </c>
    </row>
    <row r="55" spans="1:21" s="19" customFormat="1" ht="42.75" customHeight="1" x14ac:dyDescent="0.25">
      <c r="A55" s="12"/>
      <c r="B55" s="2">
        <v>265</v>
      </c>
      <c r="C55" s="2">
        <v>2018</v>
      </c>
      <c r="D55" s="2">
        <v>178</v>
      </c>
      <c r="E55" s="2" t="s">
        <v>33</v>
      </c>
      <c r="F55" s="2" t="s">
        <v>60</v>
      </c>
      <c r="G55" s="4" t="s">
        <v>61</v>
      </c>
      <c r="H55" s="1" t="s">
        <v>62</v>
      </c>
      <c r="I55" s="4" t="s">
        <v>63</v>
      </c>
      <c r="J55" s="2">
        <v>1</v>
      </c>
      <c r="K55" s="1" t="s">
        <v>64</v>
      </c>
      <c r="L55" s="3">
        <v>43305</v>
      </c>
      <c r="M55" s="3">
        <v>43830</v>
      </c>
      <c r="N55" s="1" t="s">
        <v>65</v>
      </c>
      <c r="O55" s="14">
        <v>0.5</v>
      </c>
      <c r="P55" s="4" t="s">
        <v>396</v>
      </c>
      <c r="Q55" s="14">
        <v>100</v>
      </c>
      <c r="R55" s="4" t="s">
        <v>401</v>
      </c>
      <c r="S55" s="2">
        <f t="shared" si="0"/>
        <v>284</v>
      </c>
      <c r="T55" s="2" t="s">
        <v>277</v>
      </c>
      <c r="U55" s="60" t="s">
        <v>269</v>
      </c>
    </row>
    <row r="56" spans="1:21" s="19" customFormat="1" ht="42.75" customHeight="1" x14ac:dyDescent="0.25">
      <c r="A56" s="2"/>
      <c r="B56" s="2">
        <v>265</v>
      </c>
      <c r="C56" s="2">
        <v>2018</v>
      </c>
      <c r="D56" s="2">
        <v>184</v>
      </c>
      <c r="E56" s="17" t="s">
        <v>33</v>
      </c>
      <c r="F56" s="17" t="s">
        <v>197</v>
      </c>
      <c r="G56" s="5" t="s">
        <v>241</v>
      </c>
      <c r="H56" s="5" t="s">
        <v>246</v>
      </c>
      <c r="I56" s="5" t="s">
        <v>250</v>
      </c>
      <c r="J56" s="17">
        <v>1</v>
      </c>
      <c r="K56" s="5" t="s">
        <v>252</v>
      </c>
      <c r="L56" s="6">
        <v>43497</v>
      </c>
      <c r="M56" s="6">
        <v>43830</v>
      </c>
      <c r="N56" s="5" t="s">
        <v>253</v>
      </c>
      <c r="O56" s="2">
        <v>0.6</v>
      </c>
      <c r="P56" s="7" t="s">
        <v>376</v>
      </c>
      <c r="Q56" s="2">
        <v>50</v>
      </c>
      <c r="R56" s="1" t="s">
        <v>405</v>
      </c>
      <c r="S56" s="2">
        <f t="shared" si="0"/>
        <v>155</v>
      </c>
      <c r="T56" s="2" t="s">
        <v>277</v>
      </c>
      <c r="U56" s="60" t="s">
        <v>269</v>
      </c>
    </row>
    <row r="57" spans="1:21" s="19" customFormat="1" ht="42.75" customHeight="1" x14ac:dyDescent="0.25">
      <c r="A57" s="2"/>
      <c r="B57" s="2">
        <v>265</v>
      </c>
      <c r="C57" s="2">
        <v>2018</v>
      </c>
      <c r="D57" s="2">
        <v>184</v>
      </c>
      <c r="E57" s="17" t="s">
        <v>33</v>
      </c>
      <c r="F57" s="17" t="s">
        <v>198</v>
      </c>
      <c r="G57" s="5" t="s">
        <v>242</v>
      </c>
      <c r="H57" s="5" t="s">
        <v>247</v>
      </c>
      <c r="I57" s="5" t="s">
        <v>250</v>
      </c>
      <c r="J57" s="17">
        <v>1</v>
      </c>
      <c r="K57" s="5" t="s">
        <v>252</v>
      </c>
      <c r="L57" s="6">
        <v>43497</v>
      </c>
      <c r="M57" s="6">
        <v>43830</v>
      </c>
      <c r="N57" s="5" t="s">
        <v>253</v>
      </c>
      <c r="O57" s="2">
        <v>0.6</v>
      </c>
      <c r="P57" s="7" t="s">
        <v>376</v>
      </c>
      <c r="Q57" s="2">
        <v>50</v>
      </c>
      <c r="R57" s="1" t="s">
        <v>405</v>
      </c>
      <c r="S57" s="2">
        <f t="shared" si="0"/>
        <v>155</v>
      </c>
      <c r="T57" s="2" t="s">
        <v>277</v>
      </c>
      <c r="U57" s="60" t="s">
        <v>269</v>
      </c>
    </row>
    <row r="58" spans="1:21" s="19" customFormat="1" ht="42.75" customHeight="1" x14ac:dyDescent="0.25">
      <c r="A58" s="2"/>
      <c r="B58" s="2">
        <v>265</v>
      </c>
      <c r="C58" s="2">
        <v>2018</v>
      </c>
      <c r="D58" s="2">
        <v>184</v>
      </c>
      <c r="E58" s="17" t="s">
        <v>33</v>
      </c>
      <c r="F58" s="17" t="s">
        <v>240</v>
      </c>
      <c r="G58" s="5" t="s">
        <v>245</v>
      </c>
      <c r="H58" s="5" t="s">
        <v>249</v>
      </c>
      <c r="I58" s="5" t="s">
        <v>250</v>
      </c>
      <c r="J58" s="17">
        <v>1</v>
      </c>
      <c r="K58" s="5" t="s">
        <v>252</v>
      </c>
      <c r="L58" s="6">
        <v>43497</v>
      </c>
      <c r="M58" s="6">
        <v>43830</v>
      </c>
      <c r="N58" s="5" t="s">
        <v>253</v>
      </c>
      <c r="O58" s="2">
        <v>0.6</v>
      </c>
      <c r="P58" s="7" t="s">
        <v>376</v>
      </c>
      <c r="Q58" s="2">
        <v>50</v>
      </c>
      <c r="R58" s="1" t="s">
        <v>405</v>
      </c>
      <c r="S58" s="2">
        <f t="shared" si="0"/>
        <v>155</v>
      </c>
      <c r="T58" s="2" t="s">
        <v>277</v>
      </c>
      <c r="U58" s="60" t="s">
        <v>269</v>
      </c>
    </row>
    <row r="59" spans="1:21" s="19" customFormat="1" ht="42.75" customHeight="1" x14ac:dyDescent="0.25">
      <c r="A59" s="68"/>
      <c r="B59" s="2">
        <v>265</v>
      </c>
      <c r="C59" s="2">
        <v>2018</v>
      </c>
      <c r="D59" s="2">
        <v>178</v>
      </c>
      <c r="E59" s="17" t="s">
        <v>127</v>
      </c>
      <c r="F59" s="2" t="s">
        <v>179</v>
      </c>
      <c r="G59" s="4" t="s">
        <v>180</v>
      </c>
      <c r="H59" s="1" t="s">
        <v>181</v>
      </c>
      <c r="I59" s="74" t="s">
        <v>368</v>
      </c>
      <c r="J59" s="2">
        <v>2</v>
      </c>
      <c r="K59" s="74" t="s">
        <v>369</v>
      </c>
      <c r="L59" s="3">
        <v>43305</v>
      </c>
      <c r="M59" s="75">
        <v>43850</v>
      </c>
      <c r="N59" s="74" t="s">
        <v>370</v>
      </c>
      <c r="O59" s="2">
        <v>0.9</v>
      </c>
      <c r="P59" s="7" t="s">
        <v>395</v>
      </c>
      <c r="Q59" s="2">
        <v>50</v>
      </c>
      <c r="R59" s="58" t="s">
        <v>454</v>
      </c>
      <c r="S59" s="2">
        <f t="shared" si="0"/>
        <v>476</v>
      </c>
      <c r="T59" s="2" t="s">
        <v>276</v>
      </c>
      <c r="U59" s="60" t="s">
        <v>269</v>
      </c>
    </row>
    <row r="60" spans="1:21" s="19" customFormat="1" ht="42.75" customHeight="1" x14ac:dyDescent="0.25">
      <c r="A60" s="12"/>
      <c r="B60" s="2">
        <v>265</v>
      </c>
      <c r="C60" s="2">
        <v>2018</v>
      </c>
      <c r="D60" s="2">
        <v>178</v>
      </c>
      <c r="E60" s="2" t="s">
        <v>127</v>
      </c>
      <c r="F60" s="2" t="s">
        <v>179</v>
      </c>
      <c r="G60" s="4" t="s">
        <v>180</v>
      </c>
      <c r="H60" s="1" t="s">
        <v>181</v>
      </c>
      <c r="I60" s="74" t="s">
        <v>371</v>
      </c>
      <c r="J60" s="2">
        <v>4</v>
      </c>
      <c r="K60" s="74" t="s">
        <v>372</v>
      </c>
      <c r="L60" s="3">
        <v>43305</v>
      </c>
      <c r="M60" s="75">
        <v>43850</v>
      </c>
      <c r="N60" s="1" t="s">
        <v>182</v>
      </c>
      <c r="O60" s="2">
        <v>0.5</v>
      </c>
      <c r="P60" s="7" t="s">
        <v>373</v>
      </c>
      <c r="Q60" s="2">
        <v>50</v>
      </c>
      <c r="R60" s="58" t="s">
        <v>455</v>
      </c>
      <c r="S60" s="2">
        <f t="shared" si="0"/>
        <v>230</v>
      </c>
      <c r="T60" s="2" t="s">
        <v>276</v>
      </c>
      <c r="U60" s="60" t="s">
        <v>269</v>
      </c>
    </row>
    <row r="61" spans="1:21" s="19" customFormat="1" ht="42.75" customHeight="1" x14ac:dyDescent="0.25">
      <c r="A61" s="63"/>
      <c r="B61" s="64"/>
      <c r="C61" s="64"/>
      <c r="D61" s="63"/>
      <c r="E61" s="64"/>
      <c r="F61" s="64"/>
      <c r="G61" s="55"/>
      <c r="H61" s="55"/>
      <c r="I61" s="55"/>
      <c r="J61" s="64"/>
      <c r="K61" s="55"/>
      <c r="L61" s="65"/>
      <c r="M61" s="65"/>
      <c r="N61" s="54"/>
      <c r="O61" s="54"/>
      <c r="P61" s="55"/>
      <c r="Q61" s="64"/>
      <c r="R61" s="54"/>
      <c r="S61" s="66"/>
      <c r="T61" s="66"/>
    </row>
    <row r="62" spans="1:21" s="19" customFormat="1" ht="42.75" customHeight="1" x14ac:dyDescent="0.25">
      <c r="A62" s="63"/>
      <c r="B62" s="64"/>
      <c r="C62" s="64"/>
      <c r="D62" s="63"/>
      <c r="E62" s="64"/>
      <c r="F62" s="64"/>
      <c r="G62" s="55"/>
      <c r="H62" s="55"/>
      <c r="I62" s="55"/>
      <c r="J62" s="64"/>
      <c r="K62" s="55"/>
      <c r="L62" s="65"/>
      <c r="M62" s="65"/>
      <c r="N62" s="54"/>
      <c r="O62" s="54"/>
      <c r="P62" s="55"/>
      <c r="Q62" s="64"/>
      <c r="R62" s="54"/>
      <c r="S62" s="66"/>
      <c r="T62" s="66"/>
    </row>
    <row r="63" spans="1:21" s="19" customFormat="1" ht="42.75" customHeight="1" x14ac:dyDescent="0.25">
      <c r="A63" s="63"/>
      <c r="B63" s="64"/>
      <c r="C63" s="64"/>
      <c r="D63" s="63"/>
      <c r="E63" s="64"/>
      <c r="F63" s="64"/>
      <c r="G63" s="55"/>
      <c r="H63" s="55"/>
      <c r="I63" s="55"/>
      <c r="J63" s="64"/>
      <c r="K63" s="55"/>
      <c r="L63" s="65"/>
      <c r="M63" s="65"/>
      <c r="N63" s="54"/>
      <c r="O63" s="54"/>
      <c r="P63" s="55"/>
      <c r="Q63" s="64"/>
      <c r="R63" s="54"/>
      <c r="S63" s="66"/>
      <c r="T63" s="66"/>
    </row>
    <row r="64" spans="1:21" s="19" customFormat="1" ht="42.75" customHeight="1" x14ac:dyDescent="0.25">
      <c r="A64" s="63"/>
      <c r="B64" s="64"/>
      <c r="C64" s="64"/>
      <c r="D64" s="63"/>
      <c r="E64" s="64"/>
      <c r="F64" s="64"/>
      <c r="G64" s="55"/>
      <c r="H64" s="55"/>
      <c r="I64" s="55"/>
      <c r="J64" s="64"/>
      <c r="K64" s="55"/>
      <c r="L64" s="65"/>
      <c r="M64" s="65"/>
      <c r="N64" s="54"/>
      <c r="O64" s="54"/>
      <c r="P64" s="55"/>
      <c r="Q64" s="64"/>
      <c r="R64" s="54"/>
      <c r="S64" s="66"/>
      <c r="T64" s="66"/>
    </row>
    <row r="65" spans="1:20" s="19" customFormat="1" ht="42.75" customHeight="1" x14ac:dyDescent="0.25">
      <c r="A65" s="63"/>
      <c r="B65" s="64"/>
      <c r="C65" s="64"/>
      <c r="D65" s="63"/>
      <c r="E65" s="64"/>
      <c r="F65" s="64"/>
      <c r="G65" s="55"/>
      <c r="H65" s="55"/>
      <c r="I65" s="55"/>
      <c r="J65" s="64"/>
      <c r="K65" s="55"/>
      <c r="L65" s="65"/>
      <c r="M65" s="65"/>
      <c r="N65" s="54"/>
      <c r="O65" s="54"/>
      <c r="P65" s="55"/>
      <c r="Q65" s="64"/>
      <c r="R65" s="54"/>
      <c r="S65" s="66"/>
      <c r="T65" s="66"/>
    </row>
    <row r="66" spans="1:20" s="19" customFormat="1" ht="42.75" customHeight="1" x14ac:dyDescent="0.25">
      <c r="A66" s="63"/>
      <c r="B66" s="64"/>
      <c r="C66" s="64"/>
      <c r="D66" s="63"/>
      <c r="E66" s="64"/>
      <c r="F66" s="64"/>
      <c r="G66" s="55"/>
      <c r="H66" s="55"/>
      <c r="I66" s="55"/>
      <c r="J66" s="64"/>
      <c r="K66" s="55"/>
      <c r="L66" s="65"/>
      <c r="M66" s="65"/>
      <c r="N66" s="54"/>
      <c r="O66" s="54"/>
      <c r="P66" s="55"/>
      <c r="Q66" s="64"/>
      <c r="R66" s="54"/>
      <c r="S66" s="66"/>
      <c r="T66" s="66"/>
    </row>
  </sheetData>
  <protectedRanges>
    <protectedRange sqref="O49:Q49" name="Rango1_20" securityDescriptor="O:WDG:WDD:(A;;CC;;;S-1-5-21-3913301741-1708568014-4105621994-35512)"/>
    <protectedRange sqref="O12:Q12" name="Rango1_8_1" securityDescriptor="O:WDG:WDD:(A;;CC;;;S-1-5-21-3913301741-1708568014-4105621994-35512)"/>
    <protectedRange sqref="O31:P31" name="Rango1_4_2" securityDescriptor="O:WDG:WDD:(A;;CC;;;S-1-5-21-3913301741-1708568014-4105621994-35512)"/>
    <protectedRange sqref="Q56:Q57 O56:O57" name="Rango1_12_3" securityDescriptor="O:WDG:WDD:(A;;CC;;;S-1-5-21-3913301741-1708568014-4105621994-35512)"/>
    <protectedRange sqref="P56:P57" name="Rango1_6_1_3" securityDescriptor="O:WDG:WDD:(A;;CC;;;S-1-5-21-3913301741-1708568014-4105621994-35512)"/>
    <protectedRange sqref="Q60 O60" name="Rango1_12_4" securityDescriptor="O:WDG:WDD:(A;;CC;;;S-1-5-21-3913301741-1708568014-4105621994-35512)"/>
    <protectedRange sqref="P60" name="Rango1_6_1_4" securityDescriptor="O:WDG:WDD:(A;;CC;;;S-1-5-21-3913301741-1708568014-4105621994-35512)"/>
    <protectedRange sqref="O58" name="Rango1_11" securityDescriptor="O:WDG:WDD:(A;;CC;;;S-1-5-21-3913301741-1708568014-4105621994-35512)"/>
    <protectedRange sqref="O36:Q36" name="Rango1_27_1_1_1" securityDescriptor="O:WDG:WDD:(A;;CC;;;S-1-5-21-3913301741-1708568014-4105621994-35512)"/>
    <protectedRange sqref="O37:Q37" name="Rango1_26_1_1_1" securityDescriptor="O:WDG:WDD:(A;;CC;;;S-1-5-21-3913301741-1708568014-4105621994-35512)"/>
    <protectedRange sqref="O38:Q38" name="Rango1_30_1_1_2" securityDescriptor="O:WDG:WDD:(A;;CC;;;S-1-5-21-3913301741-1708568014-4105621994-35512)"/>
    <protectedRange sqref="Q17 O17" name="Rango1_2_1_1_1" securityDescriptor="O:WDG:WDD:(A;;CC;;;S-1-5-21-3913301741-1708568014-4105621994-35512)"/>
  </protectedRanges>
  <mergeCells count="1">
    <mergeCell ref="A1:U1"/>
  </mergeCells>
  <printOptions horizontalCentered="1" verticalCentered="1"/>
  <pageMargins left="0.51181102362204722" right="0.51181102362204722" top="0.55118110236220474" bottom="0.55118110236220474" header="0.31496062992125984" footer="0.31496062992125984"/>
  <pageSetup scale="6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50960"/>
  <sheetViews>
    <sheetView topLeftCell="E1" zoomScale="70" zoomScaleNormal="70" workbookViewId="0">
      <pane ySplit="2" topLeftCell="A3" activePane="bottomLeft" state="frozen"/>
      <selection activeCell="E1" sqref="E1"/>
      <selection pane="bottomLeft" activeCell="I9" sqref="I9"/>
    </sheetView>
  </sheetViews>
  <sheetFormatPr baseColWidth="10" defaultColWidth="14.85546875" defaultRowHeight="66.75" customHeight="1" x14ac:dyDescent="0.25"/>
  <cols>
    <col min="1" max="4" width="21" hidden="1" customWidth="1"/>
    <col min="5" max="18" width="21" customWidth="1"/>
    <col min="19" max="19" width="21" style="22" customWidth="1"/>
    <col min="20" max="20" width="21" customWidth="1"/>
  </cols>
  <sheetData>
    <row r="1" spans="1:19" ht="66.75" customHeight="1" thickBot="1" x14ac:dyDescent="0.45">
      <c r="E1" s="82" t="s">
        <v>482</v>
      </c>
      <c r="F1" s="83"/>
      <c r="G1" s="83"/>
      <c r="H1" s="83"/>
      <c r="I1" s="83"/>
      <c r="J1" s="83"/>
      <c r="K1" s="83"/>
      <c r="L1" s="83"/>
      <c r="M1" s="83"/>
      <c r="N1" s="83"/>
      <c r="O1" s="83"/>
      <c r="P1" s="83"/>
      <c r="Q1" s="83"/>
      <c r="R1" s="83"/>
      <c r="S1" s="84"/>
    </row>
    <row r="2" spans="1:19" s="21" customFormat="1" ht="66.75" customHeight="1" x14ac:dyDescent="0.25">
      <c r="A2" s="77"/>
      <c r="B2" s="77"/>
      <c r="C2" s="27" t="s">
        <v>415</v>
      </c>
      <c r="D2" s="27" t="s">
        <v>416</v>
      </c>
      <c r="E2" s="80" t="s">
        <v>283</v>
      </c>
      <c r="F2" s="80" t="s">
        <v>284</v>
      </c>
      <c r="G2" s="80" t="s">
        <v>450</v>
      </c>
      <c r="H2" s="80" t="s">
        <v>285</v>
      </c>
      <c r="I2" s="80" t="s">
        <v>286</v>
      </c>
      <c r="J2" s="80" t="s">
        <v>287</v>
      </c>
      <c r="K2" s="80" t="s">
        <v>288</v>
      </c>
      <c r="L2" s="80" t="s">
        <v>289</v>
      </c>
      <c r="M2" s="80" t="s">
        <v>451</v>
      </c>
      <c r="N2" s="80" t="s">
        <v>281</v>
      </c>
      <c r="O2" s="80" t="s">
        <v>290</v>
      </c>
      <c r="P2" s="80" t="s">
        <v>417</v>
      </c>
      <c r="Q2" s="80" t="s">
        <v>291</v>
      </c>
      <c r="R2" s="80" t="s">
        <v>453</v>
      </c>
      <c r="S2" s="81" t="s">
        <v>452</v>
      </c>
    </row>
    <row r="3" spans="1:19" s="20" customFormat="1" ht="60" customHeight="1" x14ac:dyDescent="0.25">
      <c r="A3" s="78">
        <v>10</v>
      </c>
      <c r="B3" s="79" t="s">
        <v>442</v>
      </c>
      <c r="C3" s="23"/>
      <c r="D3" s="23"/>
      <c r="E3" s="24" t="s">
        <v>292</v>
      </c>
      <c r="F3" s="23" t="s">
        <v>335</v>
      </c>
      <c r="G3" s="47" t="s">
        <v>336</v>
      </c>
      <c r="H3" s="38" t="s">
        <v>337</v>
      </c>
      <c r="I3" s="30" t="s">
        <v>342</v>
      </c>
      <c r="J3" s="30" t="s">
        <v>343</v>
      </c>
      <c r="K3" s="30" t="s">
        <v>344</v>
      </c>
      <c r="L3" s="32">
        <v>1</v>
      </c>
      <c r="M3" s="39">
        <v>43482</v>
      </c>
      <c r="N3" s="45">
        <v>43482</v>
      </c>
      <c r="O3" s="32">
        <v>1</v>
      </c>
      <c r="P3" s="32">
        <v>1</v>
      </c>
      <c r="Q3" s="29" t="s">
        <v>345</v>
      </c>
      <c r="R3" s="29" t="s">
        <v>443</v>
      </c>
      <c r="S3" s="76" t="s">
        <v>404</v>
      </c>
    </row>
    <row r="4" spans="1:19" s="20" customFormat="1" ht="60" customHeight="1" x14ac:dyDescent="0.25">
      <c r="A4" s="78">
        <v>9</v>
      </c>
      <c r="B4" s="79" t="s">
        <v>440</v>
      </c>
      <c r="C4" s="23"/>
      <c r="D4" s="23"/>
      <c r="E4" s="24" t="s">
        <v>292</v>
      </c>
      <c r="F4" s="23" t="s">
        <v>335</v>
      </c>
      <c r="G4" s="47" t="s">
        <v>336</v>
      </c>
      <c r="H4" s="38" t="s">
        <v>337</v>
      </c>
      <c r="I4" s="30" t="s">
        <v>338</v>
      </c>
      <c r="J4" s="30" t="s">
        <v>339</v>
      </c>
      <c r="K4" s="30" t="s">
        <v>340</v>
      </c>
      <c r="L4" s="32">
        <v>1</v>
      </c>
      <c r="M4" s="39">
        <v>43490</v>
      </c>
      <c r="N4" s="45">
        <v>43497</v>
      </c>
      <c r="O4" s="32">
        <v>1</v>
      </c>
      <c r="P4" s="32">
        <v>1</v>
      </c>
      <c r="Q4" s="29" t="s">
        <v>341</v>
      </c>
      <c r="R4" s="29" t="s">
        <v>441</v>
      </c>
      <c r="S4" s="76" t="s">
        <v>404</v>
      </c>
    </row>
    <row r="5" spans="1:19" s="20" customFormat="1" ht="60" customHeight="1" x14ac:dyDescent="0.25">
      <c r="A5" s="78">
        <v>1</v>
      </c>
      <c r="B5" s="79" t="s">
        <v>418</v>
      </c>
      <c r="C5" s="24" t="s">
        <v>422</v>
      </c>
      <c r="D5" s="24"/>
      <c r="E5" s="24" t="s">
        <v>292</v>
      </c>
      <c r="F5" s="24" t="s">
        <v>293</v>
      </c>
      <c r="G5" s="46" t="s">
        <v>294</v>
      </c>
      <c r="H5" s="46" t="s">
        <v>295</v>
      </c>
      <c r="I5" s="29" t="s">
        <v>296</v>
      </c>
      <c r="J5" s="29" t="s">
        <v>297</v>
      </c>
      <c r="K5" s="30" t="s">
        <v>298</v>
      </c>
      <c r="L5" s="29">
        <v>12</v>
      </c>
      <c r="M5" s="31">
        <v>43497</v>
      </c>
      <c r="N5" s="40">
        <v>43525</v>
      </c>
      <c r="O5" s="29">
        <v>4</v>
      </c>
      <c r="P5" s="29">
        <v>2</v>
      </c>
      <c r="Q5" s="29"/>
      <c r="R5" s="29" t="s">
        <v>423</v>
      </c>
      <c r="S5" s="76" t="s">
        <v>404</v>
      </c>
    </row>
    <row r="6" spans="1:19" s="20" customFormat="1" ht="60" customHeight="1" x14ac:dyDescent="0.25">
      <c r="A6" s="78">
        <v>5</v>
      </c>
      <c r="B6" s="79" t="s">
        <v>431</v>
      </c>
      <c r="C6" s="23"/>
      <c r="D6" s="23"/>
      <c r="E6" s="24" t="s">
        <v>292</v>
      </c>
      <c r="F6" s="23" t="s">
        <v>313</v>
      </c>
      <c r="G6" s="46" t="s">
        <v>314</v>
      </c>
      <c r="H6" s="48" t="s">
        <v>315</v>
      </c>
      <c r="I6" s="30" t="s">
        <v>316</v>
      </c>
      <c r="J6" s="30" t="s">
        <v>317</v>
      </c>
      <c r="K6" s="30" t="s">
        <v>318</v>
      </c>
      <c r="L6" s="32">
        <v>1</v>
      </c>
      <c r="M6" s="36">
        <v>43497</v>
      </c>
      <c r="N6" s="42">
        <v>43553</v>
      </c>
      <c r="O6" s="37">
        <v>16</v>
      </c>
      <c r="P6" s="32">
        <v>10</v>
      </c>
      <c r="Q6" s="30" t="s">
        <v>432</v>
      </c>
      <c r="R6" s="29" t="s">
        <v>433</v>
      </c>
      <c r="S6" s="76" t="s">
        <v>404</v>
      </c>
    </row>
    <row r="7" spans="1:19" s="20" customFormat="1" ht="60" customHeight="1" x14ac:dyDescent="0.25">
      <c r="A7" s="78">
        <v>6</v>
      </c>
      <c r="B7" s="79" t="s">
        <v>434</v>
      </c>
      <c r="C7" s="23"/>
      <c r="D7" s="23"/>
      <c r="E7" s="24" t="s">
        <v>292</v>
      </c>
      <c r="F7" s="23" t="s">
        <v>313</v>
      </c>
      <c r="G7" s="47" t="s">
        <v>314</v>
      </c>
      <c r="H7" s="48" t="s">
        <v>319</v>
      </c>
      <c r="I7" s="30" t="s">
        <v>316</v>
      </c>
      <c r="J7" s="30" t="s">
        <v>320</v>
      </c>
      <c r="K7" s="30" t="s">
        <v>321</v>
      </c>
      <c r="L7" s="32">
        <v>1</v>
      </c>
      <c r="M7" s="36">
        <v>43556</v>
      </c>
      <c r="N7" s="43">
        <v>43563</v>
      </c>
      <c r="O7" s="37">
        <v>1</v>
      </c>
      <c r="P7" s="32">
        <v>1</v>
      </c>
      <c r="Q7" s="30" t="s">
        <v>435</v>
      </c>
      <c r="R7" s="29" t="s">
        <v>436</v>
      </c>
      <c r="S7" s="76" t="s">
        <v>404</v>
      </c>
    </row>
    <row r="8" spans="1:19" s="25" customFormat="1" ht="60" customHeight="1" x14ac:dyDescent="0.25">
      <c r="A8" s="78">
        <v>3</v>
      </c>
      <c r="B8" s="79" t="s">
        <v>427</v>
      </c>
      <c r="C8" s="23" t="s">
        <v>422</v>
      </c>
      <c r="D8" s="23" t="s">
        <v>421</v>
      </c>
      <c r="E8" s="24" t="s">
        <v>292</v>
      </c>
      <c r="F8" s="23" t="s">
        <v>303</v>
      </c>
      <c r="G8" s="46" t="s">
        <v>304</v>
      </c>
      <c r="H8" s="38" t="s">
        <v>305</v>
      </c>
      <c r="I8" s="30" t="s">
        <v>306</v>
      </c>
      <c r="J8" s="30" t="s">
        <v>307</v>
      </c>
      <c r="K8" s="30" t="s">
        <v>308</v>
      </c>
      <c r="L8" s="32">
        <v>1</v>
      </c>
      <c r="M8" s="33">
        <v>43497</v>
      </c>
      <c r="N8" s="42">
        <v>43799</v>
      </c>
      <c r="O8" s="32">
        <v>12</v>
      </c>
      <c r="P8" s="32">
        <v>3</v>
      </c>
      <c r="Q8" s="29" t="s">
        <v>309</v>
      </c>
      <c r="R8" s="29" t="s">
        <v>428</v>
      </c>
      <c r="S8" s="76" t="s">
        <v>269</v>
      </c>
    </row>
    <row r="9" spans="1:19" s="20" customFormat="1" ht="60" customHeight="1" x14ac:dyDescent="0.25">
      <c r="A9" s="78">
        <v>4</v>
      </c>
      <c r="B9" s="79" t="s">
        <v>429</v>
      </c>
      <c r="C9" s="23" t="s">
        <v>422</v>
      </c>
      <c r="D9" s="23" t="s">
        <v>421</v>
      </c>
      <c r="E9" s="24" t="s">
        <v>292</v>
      </c>
      <c r="F9" s="23" t="s">
        <v>303</v>
      </c>
      <c r="G9" s="47" t="s">
        <v>304</v>
      </c>
      <c r="H9" s="38" t="s">
        <v>305</v>
      </c>
      <c r="I9" s="30" t="s">
        <v>310</v>
      </c>
      <c r="J9" s="30" t="s">
        <v>311</v>
      </c>
      <c r="K9" s="30" t="s">
        <v>312</v>
      </c>
      <c r="L9" s="35">
        <v>1</v>
      </c>
      <c r="M9" s="34">
        <v>43497</v>
      </c>
      <c r="N9" s="42">
        <v>43799</v>
      </c>
      <c r="O9" s="35">
        <v>40</v>
      </c>
      <c r="P9" s="32">
        <v>10</v>
      </c>
      <c r="Q9" s="29" t="s">
        <v>430</v>
      </c>
      <c r="R9" s="29" t="s">
        <v>426</v>
      </c>
      <c r="S9" s="76" t="s">
        <v>269</v>
      </c>
    </row>
    <row r="10" spans="1:19" s="20" customFormat="1" ht="60" customHeight="1" x14ac:dyDescent="0.25">
      <c r="A10" s="78">
        <v>8</v>
      </c>
      <c r="B10" s="79" t="s">
        <v>439</v>
      </c>
      <c r="C10" s="23"/>
      <c r="D10" s="23"/>
      <c r="E10" s="24" t="s">
        <v>292</v>
      </c>
      <c r="F10" s="23" t="s">
        <v>329</v>
      </c>
      <c r="G10" s="47" t="s">
        <v>330</v>
      </c>
      <c r="H10" s="28" t="s">
        <v>331</v>
      </c>
      <c r="I10" s="30" t="s">
        <v>332</v>
      </c>
      <c r="J10" s="30" t="s">
        <v>333</v>
      </c>
      <c r="K10" s="30" t="s">
        <v>334</v>
      </c>
      <c r="L10" s="32">
        <v>9</v>
      </c>
      <c r="M10" s="33">
        <v>43497</v>
      </c>
      <c r="N10" s="44">
        <v>43799</v>
      </c>
      <c r="O10" s="32">
        <v>40</v>
      </c>
      <c r="P10" s="32">
        <v>20</v>
      </c>
      <c r="Q10" s="38" t="s">
        <v>309</v>
      </c>
      <c r="R10" s="29" t="s">
        <v>428</v>
      </c>
      <c r="S10" s="76" t="s">
        <v>269</v>
      </c>
    </row>
    <row r="11" spans="1:19" s="20" customFormat="1" ht="60" customHeight="1" x14ac:dyDescent="0.25">
      <c r="A11" s="78">
        <v>11</v>
      </c>
      <c r="B11" s="79" t="s">
        <v>444</v>
      </c>
      <c r="C11" s="23"/>
      <c r="D11" s="23"/>
      <c r="E11" s="24" t="s">
        <v>292</v>
      </c>
      <c r="F11" s="23" t="s">
        <v>346</v>
      </c>
      <c r="G11" s="47" t="s">
        <v>347</v>
      </c>
      <c r="H11" s="28" t="s">
        <v>348</v>
      </c>
      <c r="I11" s="30" t="s">
        <v>349</v>
      </c>
      <c r="J11" s="30" t="s">
        <v>350</v>
      </c>
      <c r="K11" s="30" t="s">
        <v>308</v>
      </c>
      <c r="L11" s="32">
        <v>1</v>
      </c>
      <c r="M11" s="36">
        <v>43497</v>
      </c>
      <c r="N11" s="43">
        <v>43799</v>
      </c>
      <c r="O11" s="32">
        <v>40</v>
      </c>
      <c r="P11" s="32">
        <v>20</v>
      </c>
      <c r="Q11" s="29" t="s">
        <v>309</v>
      </c>
      <c r="R11" s="29" t="s">
        <v>428</v>
      </c>
      <c r="S11" s="76" t="s">
        <v>269</v>
      </c>
    </row>
    <row r="12" spans="1:19" s="20" customFormat="1" ht="60" customHeight="1" x14ac:dyDescent="0.25">
      <c r="A12" s="78">
        <v>12</v>
      </c>
      <c r="B12" s="79" t="s">
        <v>445</v>
      </c>
      <c r="C12" s="23"/>
      <c r="D12" s="23"/>
      <c r="E12" s="24" t="s">
        <v>292</v>
      </c>
      <c r="F12" s="23" t="s">
        <v>351</v>
      </c>
      <c r="G12" s="47" t="s">
        <v>352</v>
      </c>
      <c r="H12" s="28" t="s">
        <v>348</v>
      </c>
      <c r="I12" s="30" t="s">
        <v>349</v>
      </c>
      <c r="J12" s="30" t="s">
        <v>350</v>
      </c>
      <c r="K12" s="30" t="s">
        <v>308</v>
      </c>
      <c r="L12" s="32">
        <v>1</v>
      </c>
      <c r="M12" s="36">
        <v>43497</v>
      </c>
      <c r="N12" s="43">
        <v>43799</v>
      </c>
      <c r="O12" s="32">
        <v>40</v>
      </c>
      <c r="P12" s="32">
        <v>20</v>
      </c>
      <c r="Q12" s="38" t="s">
        <v>309</v>
      </c>
      <c r="R12" s="29" t="s">
        <v>428</v>
      </c>
      <c r="S12" s="76" t="s">
        <v>269</v>
      </c>
    </row>
    <row r="13" spans="1:19" s="20" customFormat="1" ht="60" customHeight="1" x14ac:dyDescent="0.25">
      <c r="A13" s="78">
        <v>13</v>
      </c>
      <c r="B13" s="79" t="s">
        <v>446</v>
      </c>
      <c r="C13" s="23"/>
      <c r="D13" s="23"/>
      <c r="E13" s="24" t="s">
        <v>292</v>
      </c>
      <c r="F13" s="23" t="s">
        <v>353</v>
      </c>
      <c r="G13" s="46" t="s">
        <v>354</v>
      </c>
      <c r="H13" s="28" t="s">
        <v>348</v>
      </c>
      <c r="I13" s="30" t="s">
        <v>355</v>
      </c>
      <c r="J13" s="30" t="s">
        <v>350</v>
      </c>
      <c r="K13" s="30" t="s">
        <v>308</v>
      </c>
      <c r="L13" s="32">
        <v>1</v>
      </c>
      <c r="M13" s="36">
        <v>43497</v>
      </c>
      <c r="N13" s="43">
        <v>43799</v>
      </c>
      <c r="O13" s="32">
        <v>40</v>
      </c>
      <c r="P13" s="32">
        <v>20</v>
      </c>
      <c r="Q13" s="38" t="s">
        <v>309</v>
      </c>
      <c r="R13" s="29" t="s">
        <v>428</v>
      </c>
      <c r="S13" s="76" t="s">
        <v>269</v>
      </c>
    </row>
    <row r="14" spans="1:19" s="20" customFormat="1" ht="60" customHeight="1" x14ac:dyDescent="0.25">
      <c r="A14" s="78">
        <v>14</v>
      </c>
      <c r="B14" s="79" t="s">
        <v>447</v>
      </c>
      <c r="C14" s="23"/>
      <c r="D14" s="23"/>
      <c r="E14" s="24" t="s">
        <v>292</v>
      </c>
      <c r="F14" s="23" t="s">
        <v>356</v>
      </c>
      <c r="G14" s="46" t="s">
        <v>357</v>
      </c>
      <c r="H14" s="28" t="s">
        <v>348</v>
      </c>
      <c r="I14" s="30" t="s">
        <v>349</v>
      </c>
      <c r="J14" s="30" t="s">
        <v>350</v>
      </c>
      <c r="K14" s="30" t="s">
        <v>308</v>
      </c>
      <c r="L14" s="32">
        <v>1</v>
      </c>
      <c r="M14" s="36">
        <v>43497</v>
      </c>
      <c r="N14" s="43">
        <v>43799</v>
      </c>
      <c r="O14" s="32">
        <v>40</v>
      </c>
      <c r="P14" s="32">
        <v>20</v>
      </c>
      <c r="Q14" s="38" t="s">
        <v>309</v>
      </c>
      <c r="R14" s="29" t="s">
        <v>428</v>
      </c>
      <c r="S14" s="76" t="s">
        <v>269</v>
      </c>
    </row>
    <row r="15" spans="1:19" s="20" customFormat="1" ht="60" customHeight="1" x14ac:dyDescent="0.25">
      <c r="A15" s="78">
        <v>15</v>
      </c>
      <c r="B15" s="79" t="s">
        <v>448</v>
      </c>
      <c r="C15" s="23"/>
      <c r="D15" s="23"/>
      <c r="E15" s="24" t="s">
        <v>292</v>
      </c>
      <c r="F15" s="23" t="s">
        <v>358</v>
      </c>
      <c r="G15" s="46" t="s">
        <v>359</v>
      </c>
      <c r="H15" s="28" t="s">
        <v>348</v>
      </c>
      <c r="I15" s="30" t="s">
        <v>349</v>
      </c>
      <c r="J15" s="30" t="s">
        <v>350</v>
      </c>
      <c r="K15" s="30" t="s">
        <v>308</v>
      </c>
      <c r="L15" s="32">
        <v>1</v>
      </c>
      <c r="M15" s="36">
        <v>43497</v>
      </c>
      <c r="N15" s="43">
        <v>43799</v>
      </c>
      <c r="O15" s="32">
        <v>40</v>
      </c>
      <c r="P15" s="32">
        <v>20</v>
      </c>
      <c r="Q15" s="38" t="s">
        <v>309</v>
      </c>
      <c r="R15" s="29" t="s">
        <v>428</v>
      </c>
      <c r="S15" s="76" t="s">
        <v>269</v>
      </c>
    </row>
    <row r="16" spans="1:19" s="20" customFormat="1" ht="60" customHeight="1" x14ac:dyDescent="0.25">
      <c r="A16" s="78">
        <v>2</v>
      </c>
      <c r="B16" s="79" t="s">
        <v>424</v>
      </c>
      <c r="C16" s="24" t="s">
        <v>422</v>
      </c>
      <c r="D16" s="24"/>
      <c r="E16" s="24" t="s">
        <v>292</v>
      </c>
      <c r="F16" s="24" t="s">
        <v>293</v>
      </c>
      <c r="G16" s="46" t="s">
        <v>294</v>
      </c>
      <c r="H16" s="46" t="s">
        <v>299</v>
      </c>
      <c r="I16" s="30" t="s">
        <v>300</v>
      </c>
      <c r="J16" s="30" t="s">
        <v>301</v>
      </c>
      <c r="K16" s="29" t="s">
        <v>302</v>
      </c>
      <c r="L16" s="29">
        <v>1</v>
      </c>
      <c r="M16" s="31">
        <v>43497</v>
      </c>
      <c r="N16" s="41">
        <v>43829</v>
      </c>
      <c r="O16" s="29">
        <v>44</v>
      </c>
      <c r="P16" s="29">
        <v>10</v>
      </c>
      <c r="Q16" s="29" t="s">
        <v>425</v>
      </c>
      <c r="R16" s="29" t="s">
        <v>426</v>
      </c>
      <c r="S16" s="76" t="s">
        <v>269</v>
      </c>
    </row>
    <row r="17" spans="1:19" s="20" customFormat="1" ht="60" customHeight="1" x14ac:dyDescent="0.25">
      <c r="A17" s="78">
        <v>7</v>
      </c>
      <c r="B17" s="79" t="s">
        <v>437</v>
      </c>
      <c r="C17" s="23"/>
      <c r="D17" s="23"/>
      <c r="E17" s="24" t="s">
        <v>292</v>
      </c>
      <c r="F17" s="23" t="s">
        <v>322</v>
      </c>
      <c r="G17" s="47" t="s">
        <v>323</v>
      </c>
      <c r="H17" s="28" t="s">
        <v>324</v>
      </c>
      <c r="I17" s="30" t="s">
        <v>325</v>
      </c>
      <c r="J17" s="30" t="s">
        <v>326</v>
      </c>
      <c r="K17" s="30" t="s">
        <v>327</v>
      </c>
      <c r="L17" s="32">
        <v>1</v>
      </c>
      <c r="M17" s="36">
        <v>43488</v>
      </c>
      <c r="N17" s="43">
        <v>43830</v>
      </c>
      <c r="O17" s="32">
        <v>45</v>
      </c>
      <c r="P17" s="32">
        <v>24</v>
      </c>
      <c r="Q17" s="38" t="s">
        <v>328</v>
      </c>
      <c r="R17" s="29" t="s">
        <v>438</v>
      </c>
      <c r="S17" s="76" t="s">
        <v>269</v>
      </c>
    </row>
    <row r="18" spans="1:19" s="20" customFormat="1" ht="66.75" customHeight="1" x14ac:dyDescent="0.25">
      <c r="S18" s="26"/>
    </row>
    <row r="19" spans="1:19" s="20" customFormat="1" ht="66.75" customHeight="1" x14ac:dyDescent="0.25">
      <c r="S19" s="26"/>
    </row>
    <row r="350958" spans="1:2" ht="66.75" customHeight="1" x14ac:dyDescent="0.25">
      <c r="A350958" t="s">
        <v>422</v>
      </c>
      <c r="B350958" t="s">
        <v>292</v>
      </c>
    </row>
    <row r="350959" spans="1:2" ht="66.75" customHeight="1" x14ac:dyDescent="0.25">
      <c r="A350959" t="s">
        <v>419</v>
      </c>
      <c r="B350959" t="s">
        <v>449</v>
      </c>
    </row>
    <row r="350960" spans="1:2" ht="66.75" customHeight="1" x14ac:dyDescent="0.25">
      <c r="B350960" t="s">
        <v>420</v>
      </c>
    </row>
  </sheetData>
  <mergeCells count="1">
    <mergeCell ref="E1:S1"/>
  </mergeCells>
  <dataValidations count="15">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3:E17" xr:uid="{596BBC75-9E88-40AC-95DA-E3B09876C2AB}">
      <formula1>$B$350957:$B$350960</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3:P17" xr:uid="{10D63A8B-B60E-4F58-A3FB-6EAEA439008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3:N17" xr:uid="{0B9EFC25-C2CA-4670-AF76-9AFA93FBE30F}">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3:M17" xr:uid="{FA8191A3-6C06-4A69-B525-732F6463C26F}">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3:I12 H7:H8" xr:uid="{67AB3D0A-44AC-4A8F-9695-2DE1F5338E5C}">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3:H6 H9:H17" xr:uid="{814085D9-03A0-417B-A6D7-481B74BC469E}">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3:Q17" xr:uid="{2EAB9CA4-D24D-4F35-8DEF-4869D2B27B07}">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3:O17" xr:uid="{7CF3728A-EBA2-49FE-8129-4D1BE28A843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3:L17" xr:uid="{3B22F1A0-1020-42B6-BDED-AB99955FB02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3:K17" xr:uid="{A2170741-5114-4952-8450-860F2130BA1D}">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3:J17 I13:I17" xr:uid="{8AD9556E-96A8-4F57-8D6C-9C8B9ECFECC4}">
      <formula1>0</formula1>
      <formula2>390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3:G17" xr:uid="{7E62722D-9573-41A0-9592-D52428E10177}">
      <formula1>0</formula1>
      <formula2>390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F17" xr:uid="{9E1C0DEB-F18A-4784-AA29-1EBBAB7AB2E7}">
      <formula1>0</formula1>
      <formula2>9</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3:D17" xr:uid="{FB2E8FAF-3D55-447B-8D38-E4B1E709ED6F}">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C17" xr:uid="{E9F6C5FF-B8EE-48C0-A177-B5605B602EC8}">
      <formula1>$A$350957:$A$350959</formula1>
    </dataValidation>
  </dataValidation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 CONTRA BOGOTA JUNIO 2019 </vt:lpstr>
      <vt:lpstr>PM CGR JUNIO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ymarqueza</dc:creator>
  <cp:lastModifiedBy>ymarqueza</cp:lastModifiedBy>
  <cp:lastPrinted>2019-07-25T20:53:16Z</cp:lastPrinted>
  <dcterms:created xsi:type="dcterms:W3CDTF">2019-02-12T13:57:41Z</dcterms:created>
  <dcterms:modified xsi:type="dcterms:W3CDTF">2019-08-01T17:20:17Z</dcterms:modified>
</cp:coreProperties>
</file>